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filterPrivacy="1"/>
  <xr:revisionPtr revIDLastSave="0" documentId="13_ncr:1_{6ECDA0D1-B9E6-46AE-89EC-2AA42B38DCF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ELO_2122_PC_ASP_G_RUBRO_220308" sheetId="1" r:id="rId1"/>
  </sheets>
  <definedNames>
    <definedName name="_xlnm._FilterDatabase" localSheetId="0" hidden="1">PELO_2122_PC_ASP_G_RUBRO_220308!$A$1:$T$1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124" i="1" l="1"/>
  <c r="W123" i="1"/>
  <c r="W122" i="1"/>
  <c r="W121" i="1"/>
  <c r="W120" i="1"/>
  <c r="W119" i="1"/>
  <c r="W118" i="1"/>
  <c r="W117" i="1"/>
  <c r="W116" i="1"/>
  <c r="W115" i="1"/>
  <c r="W114" i="1"/>
  <c r="W113" i="1"/>
  <c r="W112" i="1"/>
  <c r="W111" i="1"/>
  <c r="W110" i="1"/>
  <c r="W109" i="1"/>
  <c r="W108" i="1"/>
  <c r="W107" i="1"/>
  <c r="W106" i="1"/>
  <c r="W105" i="1"/>
  <c r="W104" i="1"/>
  <c r="W103" i="1"/>
  <c r="W102" i="1"/>
  <c r="W101" i="1"/>
  <c r="W100" i="1"/>
  <c r="W99" i="1"/>
  <c r="W98" i="1"/>
  <c r="W97" i="1"/>
  <c r="W96" i="1"/>
  <c r="W95" i="1"/>
  <c r="W94" i="1"/>
  <c r="W93" i="1"/>
  <c r="W92" i="1"/>
  <c r="W91" i="1"/>
  <c r="W90" i="1"/>
  <c r="W89" i="1"/>
  <c r="W88" i="1"/>
  <c r="W87" i="1"/>
  <c r="W86" i="1"/>
  <c r="W85" i="1"/>
  <c r="W84" i="1"/>
  <c r="W83" i="1"/>
  <c r="W82" i="1"/>
  <c r="W81" i="1"/>
  <c r="W80" i="1"/>
  <c r="W79" i="1"/>
  <c r="W78" i="1"/>
  <c r="W77" i="1"/>
  <c r="W76" i="1"/>
  <c r="W75" i="1"/>
  <c r="W74" i="1"/>
  <c r="W73" i="1"/>
  <c r="W72" i="1"/>
  <c r="W71" i="1"/>
  <c r="W70" i="1"/>
  <c r="W69" i="1"/>
  <c r="W68" i="1"/>
  <c r="W67" i="1"/>
  <c r="W66" i="1"/>
  <c r="W65" i="1"/>
  <c r="W64" i="1"/>
  <c r="W63" i="1"/>
  <c r="W62" i="1"/>
  <c r="W61" i="1"/>
  <c r="W60" i="1"/>
  <c r="W59" i="1"/>
  <c r="W58" i="1"/>
  <c r="W57" i="1"/>
  <c r="W56" i="1"/>
  <c r="W55" i="1"/>
  <c r="W54" i="1"/>
  <c r="W53" i="1"/>
  <c r="W52" i="1"/>
  <c r="W51" i="1"/>
  <c r="W50" i="1"/>
  <c r="W49" i="1"/>
  <c r="W48" i="1"/>
  <c r="W47" i="1"/>
  <c r="W46" i="1"/>
  <c r="W45" i="1"/>
  <c r="W44" i="1"/>
  <c r="W43" i="1"/>
  <c r="W42" i="1"/>
  <c r="W41" i="1"/>
  <c r="W40" i="1"/>
  <c r="W39" i="1"/>
  <c r="W38" i="1"/>
  <c r="W37" i="1"/>
  <c r="W36" i="1"/>
  <c r="W35" i="1"/>
  <c r="W34" i="1"/>
  <c r="W33" i="1"/>
  <c r="W32" i="1"/>
  <c r="W31" i="1"/>
  <c r="W30" i="1"/>
  <c r="W29" i="1"/>
  <c r="W28" i="1"/>
  <c r="W27" i="1"/>
  <c r="W26" i="1"/>
  <c r="W25" i="1"/>
  <c r="W24" i="1"/>
  <c r="W23" i="1"/>
  <c r="W22" i="1"/>
  <c r="W21" i="1"/>
  <c r="W20" i="1"/>
  <c r="W19" i="1"/>
  <c r="W18" i="1"/>
  <c r="W17" i="1"/>
  <c r="W16" i="1"/>
  <c r="W15" i="1"/>
  <c r="W14" i="1"/>
  <c r="W13" i="1"/>
  <c r="W12" i="1"/>
  <c r="W11" i="1"/>
  <c r="W10" i="1"/>
  <c r="W9" i="1"/>
  <c r="W8" i="1"/>
  <c r="W7" i="1"/>
  <c r="W6" i="1"/>
  <c r="W5" i="1"/>
  <c r="W4" i="1"/>
  <c r="W3" i="1"/>
  <c r="W2" i="1"/>
</calcChain>
</file>

<file path=xl/sharedStrings.xml><?xml version="1.0" encoding="utf-8"?>
<sst xmlns="http://schemas.openxmlformats.org/spreadsheetml/2006/main" count="1206" uniqueCount="205">
  <si>
    <t>PROCESO</t>
  </si>
  <si>
    <t>AMBITO</t>
  </si>
  <si>
    <t>ESTADO ELECCION</t>
  </si>
  <si>
    <t>SUBNIVEL ENTIDAD</t>
  </si>
  <si>
    <t>CARGO</t>
  </si>
  <si>
    <t>TIPO ASOCIACION</t>
  </si>
  <si>
    <t>SUJETO OBLIGADO</t>
  </si>
  <si>
    <t>SIGLAS</t>
  </si>
  <si>
    <t>NOMBRE COMPLETO</t>
  </si>
  <si>
    <t>FECHA INICIO PROCESO</t>
  </si>
  <si>
    <t>FECHA FIN PROCESO</t>
  </si>
  <si>
    <t>ESTATUS CONTABILIDAD</t>
  </si>
  <si>
    <t>TOPE DE GASTOS</t>
  </si>
  <si>
    <t>PROPAGANDA</t>
  </si>
  <si>
    <t>PROPAGANDA UTILITARIA</t>
  </si>
  <si>
    <t>LOCAL</t>
  </si>
  <si>
    <t>ACTIVO</t>
  </si>
  <si>
    <t>MORENA</t>
  </si>
  <si>
    <t>TOTAL GASTOS</t>
  </si>
  <si>
    <t>PARTIDO ACCIÓN NACIONAL</t>
  </si>
  <si>
    <t>PAN</t>
  </si>
  <si>
    <t>PRODUCCIÓN DE LOS MENSAJES PARA RADIO Y T.V.</t>
  </si>
  <si>
    <t>PROPAGANDA EN VÍA PÚBLICA</t>
  </si>
  <si>
    <t>PRELO-PRE-21/22</t>
  </si>
  <si>
    <t>AGUASCALIENTES</t>
  </si>
  <si>
    <t>GOBERNADOR ESTATAL</t>
  </si>
  <si>
    <t>PC</t>
  </si>
  <si>
    <t>NORA RUVALCABA GAMEZ</t>
  </si>
  <si>
    <t>DURANGO</t>
  </si>
  <si>
    <t>ALMA MARINA VITELA RODRIGUEZ</t>
  </si>
  <si>
    <t>HIDALGO</t>
  </si>
  <si>
    <t>JULIO RAMON MENCHACA SALAZAR</t>
  </si>
  <si>
    <t>OAXACA</t>
  </si>
  <si>
    <t>SALOMON JARA CRUZ</t>
  </si>
  <si>
    <t>TAMAULIPAS</t>
  </si>
  <si>
    <t>AMERICO VILLARREAL ANAYA</t>
  </si>
  <si>
    <t>HECTOR DAVID FLORES AVALOS</t>
  </si>
  <si>
    <t>ROBERTO KARAM AHUAD</t>
  </si>
  <si>
    <t>PRELO-APO-21/22</t>
  </si>
  <si>
    <t>ASP</t>
  </si>
  <si>
    <t>ASPIRANTE</t>
  </si>
  <si>
    <t>INDEPENDIENTE</t>
  </si>
  <si>
    <t>FRANCISCO BERGANZA ESCORZA</t>
  </si>
  <si>
    <t>CANCELADO</t>
  </si>
  <si>
    <t>MOVIMIENTO CIUDADANO</t>
  </si>
  <si>
    <t>ARTURO DIEZ GUTIERREZ NAVARRO</t>
  </si>
  <si>
    <t>MA DE JESUS RAMIREZ CASTRO</t>
  </si>
  <si>
    <t>MARIA TERESA JIMENEZ ESQUIVEL</t>
  </si>
  <si>
    <t>Municipio 5-DURANGO</t>
  </si>
  <si>
    <t>PRESIDENTE MUNICIPAL</t>
  </si>
  <si>
    <t>MARTIN VIVANCO LIRA</t>
  </si>
  <si>
    <t>PATRICIA FLORES ELIZONDO</t>
  </si>
  <si>
    <t>DULCE ALEJANDRA GARCIA MORLAN</t>
  </si>
  <si>
    <t>JOSE FRANCISCO MELO VELAZQUEZ</t>
  </si>
  <si>
    <t>PARTIDO REVOLUCIONARIO INSTITUCIONAL</t>
  </si>
  <si>
    <t>PRI</t>
  </si>
  <si>
    <t>ESTEBAN ALEJANDRO VILLEGAS VILLARREAL</t>
  </si>
  <si>
    <t>OPERATIVOS DE LA PRECAMPAÑA</t>
  </si>
  <si>
    <t>PROPAGANDA EN DIARIOS, REVISTAS Y OTROS MEDIOS IMPRESOS</t>
  </si>
  <si>
    <t>ANTONIA NATIVIDAD DIAZ JIMENEZ</t>
  </si>
  <si>
    <t>ALMA CAROLINA VIGGIANO AUSTRIA</t>
  </si>
  <si>
    <t>JOSE ANTONIO OCHOA RODRIGUEZ</t>
  </si>
  <si>
    <t>ALEJANDRO MOJICA NARVAEZ</t>
  </si>
  <si>
    <t>CESAR AUGUSTO VERASTEGUI OSTOS</t>
  </si>
  <si>
    <t>PARTIDO DE LA REVOLUCIÓN DEMOCRÁTICA</t>
  </si>
  <si>
    <t>PRD</t>
  </si>
  <si>
    <t>MAR GRECIA OLIVA GUERRERO</t>
  </si>
  <si>
    <t>Municipio 27-SAN DIMAS</t>
  </si>
  <si>
    <t>OCTAVIO LARES REYES</t>
  </si>
  <si>
    <t>IGNACIO HERNANDEZ MENDOZA</t>
  </si>
  <si>
    <t>CARLOS ALBERTO MORENO ALCANTARA</t>
  </si>
  <si>
    <t>GERARDO GARCIA HENESTROZA</t>
  </si>
  <si>
    <t>GENARO ADONEY MELENDEZ RODRIGUEZ</t>
  </si>
  <si>
    <t>PABLO APODACA SINSEL</t>
  </si>
  <si>
    <t>Municipio 7-GOMEZ PALACIO</t>
  </si>
  <si>
    <t>JUAN CARLOS RIOS GALLARDO</t>
  </si>
  <si>
    <t>JORGE ALEJANDRO SALUM DEL PALACIO</t>
  </si>
  <si>
    <t>ELOI VAZQUEZ LOPEZ</t>
  </si>
  <si>
    <t>SERGIO ARMANDO MARTINEZ AMADOR</t>
  </si>
  <si>
    <t>Municipio 17-NUEVO IDEAL</t>
  </si>
  <si>
    <t>MANUEL ZURITA CHAVEZ</t>
  </si>
  <si>
    <t>Municipio 23-POANAS</t>
  </si>
  <si>
    <t>IRMA ARACELI AISPURO AISPURO</t>
  </si>
  <si>
    <t>Municipio 1-CANATLAN</t>
  </si>
  <si>
    <t>VERONICA GONZALEZ OLGUIN</t>
  </si>
  <si>
    <t>JESUS ALONSO VARGAS GURROLA</t>
  </si>
  <si>
    <t>JESUS ALEJANDRO GURROLA ROMERO</t>
  </si>
  <si>
    <t>VICTOR MANUEL VARGAS ORTIZ</t>
  </si>
  <si>
    <t>Municipio 37-TLAHUALILO</t>
  </si>
  <si>
    <t>SERGIO HUMBERTO NEVAREZ RODRIGUEZ</t>
  </si>
  <si>
    <t>Municipio 39-VICENTE GUERRERO</t>
  </si>
  <si>
    <t>LUIS ORLANDO CALZADA RIVERA</t>
  </si>
  <si>
    <t>CARLOS SILERIO SALAS</t>
  </si>
  <si>
    <t>Municipio 34-SUCHIL</t>
  </si>
  <si>
    <t>CORINA LIZETH ZALDIVAR CISNEROS</t>
  </si>
  <si>
    <t>Municipio 10-HIDALGO</t>
  </si>
  <si>
    <t>MARTHA PAOLA COVARRUBIAS FAUDOA</t>
  </si>
  <si>
    <t>Municipio 15-NAZAS</t>
  </si>
  <si>
    <t>MARIA DEL SOCORRO PALACIO JAQUEZ</t>
  </si>
  <si>
    <t>ORLANDO GREGORIO HERRERA AVIÑA</t>
  </si>
  <si>
    <t>Municipio 11-INDE</t>
  </si>
  <si>
    <t>JUAN JOSE CORRAL MIRANDA</t>
  </si>
  <si>
    <t>HECTOR ALFONSO GALAVIZ MARTINEZ</t>
  </si>
  <si>
    <t>MARIA DEL CARMEN SALAS VARGAS</t>
  </si>
  <si>
    <t>Municipio 2-CANELAS</t>
  </si>
  <si>
    <t>FRANCISCO JAVIER CARDENAS GAMBOA</t>
  </si>
  <si>
    <t>QUINTANA ROO</t>
  </si>
  <si>
    <t>ROBERTO PALAZUELOS BADEAUX</t>
  </si>
  <si>
    <t>ALEJANDRO AVILES ALVAREZ</t>
  </si>
  <si>
    <t>Distrito 12-FELIPE CARRILLO PUERTO</t>
  </si>
  <si>
    <t>DIPUTADO LOCAL MR</t>
  </si>
  <si>
    <t>MAYUSA ISOLINA GONZALEZ CAHUICH</t>
  </si>
  <si>
    <t>Distrito 15-CHETUMAL</t>
  </si>
  <si>
    <t>ANGEL MAURICIO MORA CASTILLO</t>
  </si>
  <si>
    <t>Distrito 9-TULUM</t>
  </si>
  <si>
    <t>RUBI DANIELA MONTALVO ESPINOSA</t>
  </si>
  <si>
    <t>Distrito 13-BACALAR</t>
  </si>
  <si>
    <t>JOSE ELVIRO CHI TAMAY</t>
  </si>
  <si>
    <t>Distrito 14-CHETUMAL</t>
  </si>
  <si>
    <t>ERIKA LIZBETH CORNELIO RAMOS</t>
  </si>
  <si>
    <t>Distrito 10-PLAYA DEL CARMEN</t>
  </si>
  <si>
    <t>PEDRO ESCOBEDO VAZQUEZ</t>
  </si>
  <si>
    <t>Distrito 6-CANCUN</t>
  </si>
  <si>
    <t>FERNANDO EDUARDO FERNANDEZ CISNEROS</t>
  </si>
  <si>
    <t>FELIX ALBERTO HERNANDEZ SAINZ</t>
  </si>
  <si>
    <t>Distrito 8-CANCUN</t>
  </si>
  <si>
    <t>CESAR AUGUSTO CONTRERAS ARTEAGA</t>
  </si>
  <si>
    <t>Distrito 4-CANCUN</t>
  </si>
  <si>
    <t>HERIBERTO SILERA MEDRANO</t>
  </si>
  <si>
    <t>JOSUE LUNA RABATEAN</t>
  </si>
  <si>
    <t>Distrito 11-COZUMEL</t>
  </si>
  <si>
    <t>ROLANDO JOSE CARLOS MEDINA VALDEZ</t>
  </si>
  <si>
    <t>Distrito 5-CANCUN</t>
  </si>
  <si>
    <t>JUAN CARLOS DAHUABE GONZALEZ</t>
  </si>
  <si>
    <t>RAFAEL ALEJANDRO RIVERO ABURTO</t>
  </si>
  <si>
    <t>Distrito 7-CANCUN</t>
  </si>
  <si>
    <t>ANNETTE LORENA RUVALCABA BARCENAS</t>
  </si>
  <si>
    <t>ELVIRA MARIA HERNANDEZ GARCIA</t>
  </si>
  <si>
    <t>MARIA DEL CARMEN JOAQUIN HERNANDEZ</t>
  </si>
  <si>
    <t>IVAN PIEDRAGIL SALAS</t>
  </si>
  <si>
    <t>DIEGO ARMANDO LOPEZ YAM</t>
  </si>
  <si>
    <t>TEOFILA ALAMILLA MAY</t>
  </si>
  <si>
    <t>MIGUEL ANGEL ROMO OROZCO</t>
  </si>
  <si>
    <t>EMIR ABDIEL TUT MATOS</t>
  </si>
  <si>
    <t>CLAUDIA IVETT BARRERA TORRES</t>
  </si>
  <si>
    <t>JORGE FIDEL ALCOCER PEREZ</t>
  </si>
  <si>
    <t>LEONIDES YOVANI VILLANUEVA TREJO</t>
  </si>
  <si>
    <t>MINERVA GUADALUPE MENDOZA LOPEZ</t>
  </si>
  <si>
    <t>Distrito 1-KANTUNILKIN</t>
  </si>
  <si>
    <t>JOSE ENRIQUE TORRES MAY</t>
  </si>
  <si>
    <t>LUIS MARCELO MONRROY MEZANO</t>
  </si>
  <si>
    <t>CARLOS ALBERTO HERNANDEZ GOROCICA</t>
  </si>
  <si>
    <t>ALFONSO ALFARO OCEGUEDA</t>
  </si>
  <si>
    <t>FINANCIEROS</t>
  </si>
  <si>
    <t>SALVADOR BARCELO VILLAGRAN TORRES</t>
  </si>
  <si>
    <t>JUAN MARTIN GONZALEZ GONZALEZ</t>
  </si>
  <si>
    <t>JOSE DOMINGO GARCIA CASTILLO</t>
  </si>
  <si>
    <t>ERICK DANIEL ESTRELLA MATOS</t>
  </si>
  <si>
    <t>CRISTIHAN FABIAN GARCIA LOPEZ</t>
  </si>
  <si>
    <t>ERIC MONROY SANCHEZ</t>
  </si>
  <si>
    <t>MANUEL SALVADOR PEREZ ALAVEZ</t>
  </si>
  <si>
    <t>Distrito 2-CANCUN</t>
  </si>
  <si>
    <t>LEON HUMBERTO HERNANDEZ OCHOA</t>
  </si>
  <si>
    <t>JESUS EDMUNDO RAVELO DUARTE</t>
  </si>
  <si>
    <t>ROGELIO DERAS HERNANDEZ</t>
  </si>
  <si>
    <t>Municipio 16-NOMBRE DE DIOS</t>
  </si>
  <si>
    <t>NANCI CAROLINA VASQUEZ LUNA</t>
  </si>
  <si>
    <t>IVY JEANETTE QUEZADA ENRIQUEZ</t>
  </si>
  <si>
    <t>Municipio 6-SIMON BOLIVAR</t>
  </si>
  <si>
    <t>SERGIO CERDA MORENO</t>
  </si>
  <si>
    <t>MIGUEL DEVORA GALINDO</t>
  </si>
  <si>
    <t>Municipio 38-TOPIA</t>
  </si>
  <si>
    <t>ALEJANDRO JUAREZ DIAZ</t>
  </si>
  <si>
    <t>RUBEN QUEZADA GONZALEZ</t>
  </si>
  <si>
    <t>GLADYS ARACELI MORENO AGUIRRE</t>
  </si>
  <si>
    <t>LAURA BEATRIZ REYES NUÑEZ</t>
  </si>
  <si>
    <t>RIGOBERTO ZALDIVAR SALAS</t>
  </si>
  <si>
    <t>JORGE ENRIQUE VAZQUEZ GALARZA</t>
  </si>
  <si>
    <t>Municipio 33-SANTIAGO PAPASQUIARO</t>
  </si>
  <si>
    <t>JULIAN CESAR RIVAS B NEVAREZ</t>
  </si>
  <si>
    <t>Municipio 30-SAN LUIS DEL CORDERO</t>
  </si>
  <si>
    <t>MA MAYELA RUIZ XX</t>
  </si>
  <si>
    <t>JOEL FERNANDO FLORES ROBLES</t>
  </si>
  <si>
    <t>Municipio 28-SAN JUAN DE GUADALUPE</t>
  </si>
  <si>
    <t>MARCO ANTONIO QUIROZ LOMAS</t>
  </si>
  <si>
    <t>JOSE OCTAVIO MARTINEZ DIAZ</t>
  </si>
  <si>
    <t>LAURA LYNN FERNANDEZ PIÑA</t>
  </si>
  <si>
    <t>Municipio 8-GUADALUPE VICTORIA</t>
  </si>
  <si>
    <t>IVAN SAUCEDO DELGADO</t>
  </si>
  <si>
    <t>JUANA MAYELA HURTADO PEREZ</t>
  </si>
  <si>
    <t>ANAYELI MUÑOZ MORENO</t>
  </si>
  <si>
    <t>LESLIE ANGELINA HENDRICKZ RUBIO</t>
  </si>
  <si>
    <t>Municipio 25-RODEO</t>
  </si>
  <si>
    <t>MA DE LA LUZ AMAYA PARRA</t>
  </si>
  <si>
    <t>JUAN MANUEL GARCIA LOPEZ</t>
  </si>
  <si>
    <t>ETELBERTO GOMEZ FUENTES</t>
  </si>
  <si>
    <t>MARIA ELENA HERMELINDA LEZAMA ESPINOSA</t>
  </si>
  <si>
    <t>REDES SOCIALES Y PROPAGANDA EXHIBIDA EN PÁGINAS DE INTERNET</t>
  </si>
  <si>
    <t>MOISES MENDEZ AGUILAR</t>
  </si>
  <si>
    <t>MARGARITA TERESA SOLANO MORENO</t>
  </si>
  <si>
    <t>MILTON JORGE BARBOSA MARTINEZ</t>
  </si>
  <si>
    <t>ISRRAEL TORRES SAMPEDRO</t>
  </si>
  <si>
    <t>FECHA APROBACION</t>
  </si>
  <si>
    <t>JOSE FRANCISCO AYALA CASTRO</t>
  </si>
  <si>
    <t>CARLOS ENRIQUE RUIZ DZUL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</si>
</sst>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;[Red]\-&quot;$&quot;#,##0.00"/>
  </numFmts>
  <fonts count="2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8" fontId="0" fillId="0" borderId="0" xfId="0" applyNumberFormat="1"/>
    <xf numFmtId="0" fontId="1" fillId="2" borderId="0" xfId="0" applyFont="1" applyFill="1" applyAlignment="1">
      <alignment horizontal="center"/>
    </xf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26"/>
  <sheetViews>
    <sheetView tabSelected="1" zoomScale="90" zoomScaleNormal="90" workbookViewId="0"/>
  </sheetViews>
  <sheetFormatPr baseColWidth="10" defaultColWidth="8.88671875" defaultRowHeight="14.4" x14ac:dyDescent="0.3"/>
  <cols>
    <col min="1" max="1" width="16.77734375" bestFit="1" customWidth="1"/>
    <col min="2" max="2" width="8.5546875" bestFit="1" customWidth="1"/>
    <col min="3" max="3" width="17.109375" bestFit="1" customWidth="1"/>
    <col min="4" max="4" width="36.109375" customWidth="1"/>
    <col min="5" max="5" width="21.88671875" bestFit="1" customWidth="1"/>
    <col min="6" max="6" width="17" bestFit="1" customWidth="1"/>
    <col min="7" max="7" width="39.33203125" bestFit="1" customWidth="1"/>
    <col min="8" max="8" width="24.44140625" bestFit="1" customWidth="1"/>
    <col min="9" max="9" width="42.21875" bestFit="1" customWidth="1"/>
    <col min="10" max="10" width="22.109375" bestFit="1" customWidth="1"/>
    <col min="11" max="11" width="19.21875" bestFit="1" customWidth="1"/>
    <col min="12" max="12" width="19.44140625" bestFit="1" customWidth="1"/>
    <col min="13" max="13" width="22.6640625" bestFit="1" customWidth="1"/>
    <col min="14" max="14" width="16" bestFit="1" customWidth="1"/>
    <col min="15" max="15" width="13.109375" bestFit="1" customWidth="1"/>
    <col min="16" max="16" width="31.21875" bestFit="1" customWidth="1"/>
    <col min="17" max="17" width="47.6640625" bestFit="1" customWidth="1"/>
    <col min="18" max="18" width="13.77734375" bestFit="1" customWidth="1"/>
    <col min="19" max="19" width="60.77734375" bestFit="1" customWidth="1"/>
    <col min="20" max="20" width="28.5546875" bestFit="1" customWidth="1"/>
    <col min="21" max="21" width="24.33203125" bestFit="1" customWidth="1"/>
    <col min="22" max="22" width="63.44140625" bestFit="1" customWidth="1"/>
    <col min="23" max="23" width="14.21875" bestFit="1" customWidth="1"/>
  </cols>
  <sheetData>
    <row r="1" spans="1:23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202</v>
      </c>
      <c r="M1" s="2" t="s">
        <v>11</v>
      </c>
      <c r="N1" s="2" t="s">
        <v>12</v>
      </c>
      <c r="O1" s="2" t="s">
        <v>153</v>
      </c>
      <c r="P1" s="2" t="s">
        <v>57</v>
      </c>
      <c r="Q1" s="2" t="s">
        <v>21</v>
      </c>
      <c r="R1" s="2" t="s">
        <v>13</v>
      </c>
      <c r="S1" s="2" t="s">
        <v>58</v>
      </c>
      <c r="T1" s="2" t="s">
        <v>22</v>
      </c>
      <c r="U1" s="2" t="s">
        <v>14</v>
      </c>
      <c r="V1" s="2" t="s">
        <v>197</v>
      </c>
      <c r="W1" s="2" t="s">
        <v>18</v>
      </c>
    </row>
    <row r="2" spans="1:23" x14ac:dyDescent="0.3">
      <c r="A2" t="s">
        <v>38</v>
      </c>
      <c r="B2" t="s">
        <v>15</v>
      </c>
      <c r="C2" t="s">
        <v>30</v>
      </c>
      <c r="E2" t="s">
        <v>25</v>
      </c>
      <c r="F2" t="s">
        <v>39</v>
      </c>
      <c r="G2" t="s">
        <v>40</v>
      </c>
      <c r="H2" t="s">
        <v>41</v>
      </c>
      <c r="I2" t="s">
        <v>154</v>
      </c>
      <c r="J2" s="3">
        <v>44543</v>
      </c>
      <c r="K2" s="3">
        <v>44602</v>
      </c>
      <c r="L2" s="3">
        <v>44543</v>
      </c>
      <c r="M2" t="s">
        <v>16</v>
      </c>
      <c r="N2" s="1">
        <v>2229865.83</v>
      </c>
      <c r="P2" s="1">
        <v>12693</v>
      </c>
      <c r="S2" s="1">
        <v>1000</v>
      </c>
      <c r="W2" s="1">
        <f>SUM(O2:V2)</f>
        <v>13693</v>
      </c>
    </row>
    <row r="3" spans="1:23" x14ac:dyDescent="0.3">
      <c r="A3" t="s">
        <v>38</v>
      </c>
      <c r="B3" t="s">
        <v>15</v>
      </c>
      <c r="C3" t="s">
        <v>30</v>
      </c>
      <c r="E3" t="s">
        <v>25</v>
      </c>
      <c r="F3" t="s">
        <v>39</v>
      </c>
      <c r="G3" t="s">
        <v>40</v>
      </c>
      <c r="H3" t="s">
        <v>41</v>
      </c>
      <c r="I3" t="s">
        <v>42</v>
      </c>
      <c r="J3" s="3">
        <v>44543</v>
      </c>
      <c r="K3" s="3">
        <v>44602</v>
      </c>
      <c r="L3" s="3">
        <v>44544</v>
      </c>
      <c r="M3" t="s">
        <v>43</v>
      </c>
      <c r="N3" s="1">
        <v>2229865.83</v>
      </c>
      <c r="P3" s="1">
        <v>31020</v>
      </c>
      <c r="W3" s="1">
        <f>SUM(O3:V3)</f>
        <v>31020</v>
      </c>
    </row>
    <row r="4" spans="1:23" x14ac:dyDescent="0.3">
      <c r="A4" t="s">
        <v>38</v>
      </c>
      <c r="B4" t="s">
        <v>15</v>
      </c>
      <c r="C4" t="s">
        <v>34</v>
      </c>
      <c r="E4" t="s">
        <v>25</v>
      </c>
      <c r="F4" t="s">
        <v>39</v>
      </c>
      <c r="G4" t="s">
        <v>40</v>
      </c>
      <c r="H4" t="s">
        <v>41</v>
      </c>
      <c r="I4" t="s">
        <v>198</v>
      </c>
      <c r="J4" s="3">
        <v>44563</v>
      </c>
      <c r="K4" s="3">
        <v>44602</v>
      </c>
      <c r="L4" s="3">
        <v>44546</v>
      </c>
      <c r="M4" t="s">
        <v>16</v>
      </c>
      <c r="N4" s="1">
        <v>10337943</v>
      </c>
      <c r="P4" s="1">
        <v>51402.05</v>
      </c>
      <c r="W4" s="1">
        <f>SUM(O4:V4)</f>
        <v>51402.05</v>
      </c>
    </row>
    <row r="5" spans="1:23" x14ac:dyDescent="0.3">
      <c r="A5" t="s">
        <v>38</v>
      </c>
      <c r="B5" t="s">
        <v>15</v>
      </c>
      <c r="C5" t="s">
        <v>30</v>
      </c>
      <c r="E5" t="s">
        <v>25</v>
      </c>
      <c r="F5" t="s">
        <v>39</v>
      </c>
      <c r="G5" t="s">
        <v>40</v>
      </c>
      <c r="H5" t="s">
        <v>41</v>
      </c>
      <c r="I5" t="s">
        <v>73</v>
      </c>
      <c r="J5" s="3">
        <v>44543</v>
      </c>
      <c r="K5" s="3">
        <v>44602</v>
      </c>
      <c r="L5" s="3">
        <v>44547</v>
      </c>
      <c r="M5" t="s">
        <v>16</v>
      </c>
      <c r="N5" s="1">
        <v>2229865.83</v>
      </c>
      <c r="R5" s="1">
        <v>500</v>
      </c>
      <c r="W5" s="1">
        <f>SUM(O5:V5)</f>
        <v>500</v>
      </c>
    </row>
    <row r="6" spans="1:23" x14ac:dyDescent="0.3">
      <c r="A6" t="s">
        <v>38</v>
      </c>
      <c r="B6" t="s">
        <v>15</v>
      </c>
      <c r="C6" t="s">
        <v>28</v>
      </c>
      <c r="E6" t="s">
        <v>25</v>
      </c>
      <c r="F6" t="s">
        <v>39</v>
      </c>
      <c r="G6" t="s">
        <v>40</v>
      </c>
      <c r="H6" t="s">
        <v>41</v>
      </c>
      <c r="I6" t="s">
        <v>155</v>
      </c>
      <c r="J6" s="3">
        <v>44563</v>
      </c>
      <c r="K6" s="3">
        <v>44602</v>
      </c>
      <c r="L6" s="3">
        <v>44561</v>
      </c>
      <c r="M6" t="s">
        <v>16</v>
      </c>
      <c r="N6" s="1">
        <v>4348411.16</v>
      </c>
      <c r="P6" s="1">
        <v>1000</v>
      </c>
      <c r="W6" s="1">
        <f>SUM(O6:V6)</f>
        <v>1000</v>
      </c>
    </row>
    <row r="7" spans="1:23" x14ac:dyDescent="0.3">
      <c r="A7" t="s">
        <v>38</v>
      </c>
      <c r="B7" t="s">
        <v>15</v>
      </c>
      <c r="C7" t="s">
        <v>28</v>
      </c>
      <c r="D7" t="s">
        <v>74</v>
      </c>
      <c r="E7" t="s">
        <v>49</v>
      </c>
      <c r="F7" t="s">
        <v>39</v>
      </c>
      <c r="G7" t="s">
        <v>40</v>
      </c>
      <c r="H7" t="s">
        <v>41</v>
      </c>
      <c r="I7" t="s">
        <v>75</v>
      </c>
      <c r="J7" s="3">
        <v>44573</v>
      </c>
      <c r="K7" s="3">
        <v>44602</v>
      </c>
      <c r="L7" s="3">
        <v>44561</v>
      </c>
      <c r="M7" t="s">
        <v>16</v>
      </c>
      <c r="N7" s="1">
        <v>1051737.24</v>
      </c>
      <c r="P7" s="1">
        <v>2891</v>
      </c>
      <c r="R7" s="1">
        <v>7468</v>
      </c>
      <c r="U7" s="1">
        <v>1379</v>
      </c>
      <c r="W7" s="1">
        <f>SUM(O7:V7)</f>
        <v>11738</v>
      </c>
    </row>
    <row r="8" spans="1:23" x14ac:dyDescent="0.3">
      <c r="A8" t="s">
        <v>23</v>
      </c>
      <c r="B8" t="s">
        <v>15</v>
      </c>
      <c r="C8" t="s">
        <v>24</v>
      </c>
      <c r="E8" t="s">
        <v>25</v>
      </c>
      <c r="F8" t="s">
        <v>26</v>
      </c>
      <c r="G8" t="s">
        <v>17</v>
      </c>
      <c r="H8" t="s">
        <v>17</v>
      </c>
      <c r="I8" t="s">
        <v>27</v>
      </c>
      <c r="J8" s="3">
        <v>44563</v>
      </c>
      <c r="K8" s="3">
        <v>44602</v>
      </c>
      <c r="L8" s="3">
        <v>44563</v>
      </c>
      <c r="M8" t="s">
        <v>16</v>
      </c>
      <c r="N8" s="1">
        <v>3261703.45</v>
      </c>
      <c r="P8" s="1">
        <v>55812.13</v>
      </c>
      <c r="Q8" s="1">
        <v>132066</v>
      </c>
      <c r="R8" s="1">
        <v>345624.46</v>
      </c>
      <c r="T8" s="1">
        <v>498592.79</v>
      </c>
      <c r="U8" s="1">
        <v>124941.17</v>
      </c>
      <c r="V8" s="1">
        <v>459021.5</v>
      </c>
      <c r="W8" s="1">
        <f>SUM(O8:V8)</f>
        <v>1616058.05</v>
      </c>
    </row>
    <row r="9" spans="1:23" x14ac:dyDescent="0.3">
      <c r="A9" t="s">
        <v>23</v>
      </c>
      <c r="B9" t="s">
        <v>15</v>
      </c>
      <c r="C9" t="s">
        <v>28</v>
      </c>
      <c r="E9" t="s">
        <v>25</v>
      </c>
      <c r="F9" t="s">
        <v>26</v>
      </c>
      <c r="G9" t="s">
        <v>17</v>
      </c>
      <c r="H9" t="s">
        <v>17</v>
      </c>
      <c r="I9" t="s">
        <v>29</v>
      </c>
      <c r="J9" s="3">
        <v>44563</v>
      </c>
      <c r="K9" s="3">
        <v>44602</v>
      </c>
      <c r="L9" s="3">
        <v>44563</v>
      </c>
      <c r="M9" t="s">
        <v>16</v>
      </c>
      <c r="N9" s="1">
        <v>8696822.3200000003</v>
      </c>
      <c r="P9" s="1">
        <v>205104.91</v>
      </c>
      <c r="Q9" s="1">
        <v>176088</v>
      </c>
      <c r="R9" s="1">
        <v>588945.94999999995</v>
      </c>
      <c r="S9" s="1">
        <v>7317.48</v>
      </c>
      <c r="T9" s="1">
        <v>1348350.57</v>
      </c>
      <c r="U9" s="1">
        <v>33144.53</v>
      </c>
      <c r="V9" s="1">
        <v>1160000</v>
      </c>
      <c r="W9" s="1">
        <f>SUM(O9:V9)</f>
        <v>3518951.44</v>
      </c>
    </row>
    <row r="10" spans="1:23" x14ac:dyDescent="0.3">
      <c r="A10" t="s">
        <v>23</v>
      </c>
      <c r="B10" t="s">
        <v>15</v>
      </c>
      <c r="C10" t="s">
        <v>30</v>
      </c>
      <c r="E10" t="s">
        <v>25</v>
      </c>
      <c r="F10" t="s">
        <v>26</v>
      </c>
      <c r="G10" t="s">
        <v>17</v>
      </c>
      <c r="H10" t="s">
        <v>17</v>
      </c>
      <c r="I10" t="s">
        <v>31</v>
      </c>
      <c r="J10" s="3">
        <v>44563</v>
      </c>
      <c r="K10" s="3">
        <v>44602</v>
      </c>
      <c r="L10" s="3">
        <v>44563</v>
      </c>
      <c r="M10" t="s">
        <v>16</v>
      </c>
      <c r="N10" s="1">
        <v>4459731.67</v>
      </c>
      <c r="P10" s="1">
        <v>501785.64</v>
      </c>
      <c r="Q10" s="1">
        <v>176088</v>
      </c>
      <c r="R10" s="1">
        <v>683291.47</v>
      </c>
      <c r="T10" s="1">
        <v>831280</v>
      </c>
      <c r="U10" s="1">
        <v>524184.28</v>
      </c>
      <c r="V10" s="1">
        <v>33999.99</v>
      </c>
      <c r="W10" s="1">
        <f>SUM(O10:V10)</f>
        <v>2750629.38</v>
      </c>
    </row>
    <row r="11" spans="1:23" x14ac:dyDescent="0.3">
      <c r="A11" t="s">
        <v>23</v>
      </c>
      <c r="B11" t="s">
        <v>15</v>
      </c>
      <c r="C11" t="s">
        <v>32</v>
      </c>
      <c r="E11" t="s">
        <v>25</v>
      </c>
      <c r="F11" t="s">
        <v>26</v>
      </c>
      <c r="G11" t="s">
        <v>17</v>
      </c>
      <c r="H11" t="s">
        <v>17</v>
      </c>
      <c r="I11" t="s">
        <v>33</v>
      </c>
      <c r="J11" s="3">
        <v>44563</v>
      </c>
      <c r="K11" s="3">
        <v>44602</v>
      </c>
      <c r="L11" s="3">
        <v>44563</v>
      </c>
      <c r="M11" t="s">
        <v>16</v>
      </c>
      <c r="N11" s="1">
        <v>13626897.57</v>
      </c>
      <c r="P11" s="1">
        <v>86644.52</v>
      </c>
      <c r="Q11" s="1">
        <v>84622</v>
      </c>
      <c r="R11" s="1">
        <v>294739.53000000003</v>
      </c>
      <c r="S11" s="1">
        <v>102080</v>
      </c>
      <c r="T11" s="1">
        <v>988324.61</v>
      </c>
      <c r="U11" s="1">
        <v>150.80000000000001</v>
      </c>
      <c r="V11" s="1">
        <v>934960</v>
      </c>
      <c r="W11" s="1">
        <f>SUM(O11:V11)</f>
        <v>2491521.46</v>
      </c>
    </row>
    <row r="12" spans="1:23" x14ac:dyDescent="0.3">
      <c r="A12" t="s">
        <v>23</v>
      </c>
      <c r="B12" t="s">
        <v>15</v>
      </c>
      <c r="C12" t="s">
        <v>34</v>
      </c>
      <c r="E12" t="s">
        <v>25</v>
      </c>
      <c r="F12" t="s">
        <v>26</v>
      </c>
      <c r="G12" t="s">
        <v>17</v>
      </c>
      <c r="H12" t="s">
        <v>17</v>
      </c>
      <c r="I12" t="s">
        <v>35</v>
      </c>
      <c r="J12" s="3">
        <v>44563</v>
      </c>
      <c r="K12" s="3">
        <v>44602</v>
      </c>
      <c r="L12" s="3">
        <v>44563</v>
      </c>
      <c r="M12" t="s">
        <v>16</v>
      </c>
      <c r="N12" s="1">
        <v>31013828</v>
      </c>
      <c r="P12" s="1">
        <v>1765645.87</v>
      </c>
      <c r="Q12" s="1">
        <v>264132</v>
      </c>
      <c r="R12" s="1">
        <v>1171177.71</v>
      </c>
      <c r="T12" s="1">
        <v>3022899.95</v>
      </c>
      <c r="U12" s="1">
        <v>1344792.87</v>
      </c>
      <c r="V12" s="1">
        <v>47454.54</v>
      </c>
      <c r="W12" s="1">
        <f>SUM(O12:V12)</f>
        <v>7616102.9400000004</v>
      </c>
    </row>
    <row r="13" spans="1:23" x14ac:dyDescent="0.3">
      <c r="A13" t="s">
        <v>23</v>
      </c>
      <c r="B13" t="s">
        <v>15</v>
      </c>
      <c r="C13" t="s">
        <v>28</v>
      </c>
      <c r="E13" t="s">
        <v>25</v>
      </c>
      <c r="F13" t="s">
        <v>26</v>
      </c>
      <c r="G13" t="s">
        <v>19</v>
      </c>
      <c r="H13" t="s">
        <v>20</v>
      </c>
      <c r="I13" t="s">
        <v>36</v>
      </c>
      <c r="J13" s="3">
        <v>44563</v>
      </c>
      <c r="K13" s="3">
        <v>44602</v>
      </c>
      <c r="L13" s="3">
        <v>44563</v>
      </c>
      <c r="M13" t="s">
        <v>16</v>
      </c>
      <c r="N13" s="1">
        <v>8696822.3200000003</v>
      </c>
      <c r="P13" s="1">
        <v>397913.06</v>
      </c>
      <c r="Q13" s="1">
        <v>6105.09</v>
      </c>
      <c r="R13" s="1">
        <v>167152.26999999999</v>
      </c>
      <c r="T13" s="1">
        <v>323292</v>
      </c>
      <c r="U13" s="1">
        <v>107856.77</v>
      </c>
      <c r="V13" s="1">
        <v>811.16</v>
      </c>
      <c r="W13" s="1">
        <f>SUM(O13:V13)</f>
        <v>1003130.3500000001</v>
      </c>
    </row>
    <row r="14" spans="1:23" x14ac:dyDescent="0.3">
      <c r="A14" t="s">
        <v>23</v>
      </c>
      <c r="B14" t="s">
        <v>15</v>
      </c>
      <c r="C14" t="s">
        <v>34</v>
      </c>
      <c r="E14" t="s">
        <v>25</v>
      </c>
      <c r="F14" t="s">
        <v>26</v>
      </c>
      <c r="G14" t="s">
        <v>44</v>
      </c>
      <c r="H14" t="s">
        <v>44</v>
      </c>
      <c r="I14" t="s">
        <v>45</v>
      </c>
      <c r="J14" s="3">
        <v>44563</v>
      </c>
      <c r="K14" s="3">
        <v>44602</v>
      </c>
      <c r="L14" s="3">
        <v>44563</v>
      </c>
      <c r="M14" t="s">
        <v>16</v>
      </c>
      <c r="N14" s="1">
        <v>31013828</v>
      </c>
      <c r="P14" s="1">
        <v>115494.96</v>
      </c>
      <c r="R14" s="1">
        <v>63273.2</v>
      </c>
      <c r="T14" s="1">
        <v>496320</v>
      </c>
      <c r="U14" s="1">
        <v>253497.60000000001</v>
      </c>
      <c r="V14" s="1">
        <v>152717.60999999999</v>
      </c>
      <c r="W14" s="1">
        <f>SUM(O14:V14)</f>
        <v>1081303.3700000001</v>
      </c>
    </row>
    <row r="15" spans="1:23" x14ac:dyDescent="0.3">
      <c r="A15" t="s">
        <v>23</v>
      </c>
      <c r="B15" t="s">
        <v>15</v>
      </c>
      <c r="C15" t="s">
        <v>32</v>
      </c>
      <c r="E15" t="s">
        <v>25</v>
      </c>
      <c r="F15" t="s">
        <v>26</v>
      </c>
      <c r="G15" t="s">
        <v>19</v>
      </c>
      <c r="H15" t="s">
        <v>20</v>
      </c>
      <c r="I15" t="s">
        <v>59</v>
      </c>
      <c r="J15" s="3">
        <v>44563</v>
      </c>
      <c r="K15" s="3">
        <v>44602</v>
      </c>
      <c r="L15" s="3">
        <v>44565</v>
      </c>
      <c r="M15" t="s">
        <v>16</v>
      </c>
      <c r="N15" s="1">
        <v>13626897.57</v>
      </c>
      <c r="P15" s="1">
        <v>33429.660000000003</v>
      </c>
      <c r="Q15" s="1">
        <v>244874.11</v>
      </c>
      <c r="R15" s="1">
        <v>200</v>
      </c>
      <c r="U15" s="1">
        <v>15697.6</v>
      </c>
      <c r="V15" s="1">
        <v>41644.589999999997</v>
      </c>
      <c r="W15" s="1">
        <f>SUM(O15:V15)</f>
        <v>335845.95999999996</v>
      </c>
    </row>
    <row r="16" spans="1:23" x14ac:dyDescent="0.3">
      <c r="A16" t="s">
        <v>23</v>
      </c>
      <c r="B16" t="s">
        <v>15</v>
      </c>
      <c r="C16" t="s">
        <v>32</v>
      </c>
      <c r="E16" t="s">
        <v>25</v>
      </c>
      <c r="F16" t="s">
        <v>26</v>
      </c>
      <c r="G16" t="s">
        <v>19</v>
      </c>
      <c r="H16" t="s">
        <v>20</v>
      </c>
      <c r="I16" t="s">
        <v>70</v>
      </c>
      <c r="J16" s="3">
        <v>44563</v>
      </c>
      <c r="K16" s="3">
        <v>44602</v>
      </c>
      <c r="L16" s="3">
        <v>44565</v>
      </c>
      <c r="M16" t="s">
        <v>16</v>
      </c>
      <c r="N16" s="1">
        <v>13626897.57</v>
      </c>
      <c r="P16" s="1">
        <v>19411.61</v>
      </c>
      <c r="Q16" s="1">
        <v>244866.07</v>
      </c>
      <c r="U16" s="1">
        <v>15451.2</v>
      </c>
      <c r="V16" s="1">
        <v>41644.550000000003</v>
      </c>
      <c r="W16" s="1">
        <f>SUM(O16:V16)</f>
        <v>321373.43</v>
      </c>
    </row>
    <row r="17" spans="1:23" x14ac:dyDescent="0.3">
      <c r="A17" t="s">
        <v>38</v>
      </c>
      <c r="B17" t="s">
        <v>15</v>
      </c>
      <c r="C17" t="s">
        <v>28</v>
      </c>
      <c r="D17" t="s">
        <v>48</v>
      </c>
      <c r="E17" t="s">
        <v>49</v>
      </c>
      <c r="F17" t="s">
        <v>39</v>
      </c>
      <c r="G17" t="s">
        <v>40</v>
      </c>
      <c r="H17" t="s">
        <v>41</v>
      </c>
      <c r="I17" t="s">
        <v>156</v>
      </c>
      <c r="J17" s="3">
        <v>44573</v>
      </c>
      <c r="K17" s="3">
        <v>44602</v>
      </c>
      <c r="L17" s="3">
        <v>44561</v>
      </c>
      <c r="M17" t="s">
        <v>16</v>
      </c>
      <c r="N17" s="1">
        <v>1963033.61</v>
      </c>
      <c r="O17" s="1">
        <v>505.12</v>
      </c>
      <c r="P17" s="1">
        <v>252487.32</v>
      </c>
      <c r="U17" s="1">
        <v>3180</v>
      </c>
      <c r="W17" s="1">
        <f>SUM(O17:V17)</f>
        <v>256172.44</v>
      </c>
    </row>
    <row r="18" spans="1:23" x14ac:dyDescent="0.3">
      <c r="A18" t="s">
        <v>23</v>
      </c>
      <c r="B18" t="s">
        <v>15</v>
      </c>
      <c r="C18" t="s">
        <v>24</v>
      </c>
      <c r="E18" t="s">
        <v>25</v>
      </c>
      <c r="F18" t="s">
        <v>26</v>
      </c>
      <c r="G18" t="s">
        <v>19</v>
      </c>
      <c r="H18" t="s">
        <v>20</v>
      </c>
      <c r="I18" t="s">
        <v>46</v>
      </c>
      <c r="J18" s="3">
        <v>44563</v>
      </c>
      <c r="K18" s="3">
        <v>44602</v>
      </c>
      <c r="L18" s="3">
        <v>44563</v>
      </c>
      <c r="M18" t="s">
        <v>16</v>
      </c>
      <c r="N18" s="1">
        <v>3261703.45</v>
      </c>
      <c r="O18" s="1">
        <v>21.94</v>
      </c>
      <c r="P18" s="1">
        <v>28785.599999999999</v>
      </c>
      <c r="Q18" s="1">
        <v>29064.44</v>
      </c>
      <c r="R18" s="1">
        <v>180087.51</v>
      </c>
      <c r="U18" s="1">
        <v>170287.92</v>
      </c>
      <c r="V18" s="1">
        <v>98084.45</v>
      </c>
      <c r="W18" s="1">
        <f>SUM(O18:V18)</f>
        <v>506331.86000000004</v>
      </c>
    </row>
    <row r="19" spans="1:23" x14ac:dyDescent="0.3">
      <c r="A19" t="s">
        <v>23</v>
      </c>
      <c r="B19" t="s">
        <v>15</v>
      </c>
      <c r="C19" t="s">
        <v>24</v>
      </c>
      <c r="E19" t="s">
        <v>25</v>
      </c>
      <c r="F19" t="s">
        <v>26</v>
      </c>
      <c r="G19" t="s">
        <v>19</v>
      </c>
      <c r="H19" t="s">
        <v>20</v>
      </c>
      <c r="I19" t="s">
        <v>47</v>
      </c>
      <c r="J19" s="3">
        <v>44563</v>
      </c>
      <c r="K19" s="3">
        <v>44602</v>
      </c>
      <c r="L19" s="3">
        <v>44563</v>
      </c>
      <c r="M19" t="s">
        <v>16</v>
      </c>
      <c r="N19" s="1">
        <v>3261703.45</v>
      </c>
      <c r="O19" s="1">
        <v>46.98</v>
      </c>
      <c r="P19" s="1">
        <v>182127.69</v>
      </c>
      <c r="Q19" s="1">
        <v>29064.44</v>
      </c>
      <c r="R19" s="1">
        <v>756843.32</v>
      </c>
      <c r="U19" s="1">
        <v>338247.92</v>
      </c>
      <c r="V19" s="1">
        <v>109684.45</v>
      </c>
      <c r="W19" s="1">
        <f>SUM(O19:V19)</f>
        <v>1416014.7999999998</v>
      </c>
    </row>
    <row r="20" spans="1:23" x14ac:dyDescent="0.3">
      <c r="A20" t="s">
        <v>23</v>
      </c>
      <c r="B20" t="s">
        <v>15</v>
      </c>
      <c r="C20" t="s">
        <v>32</v>
      </c>
      <c r="E20" t="s">
        <v>25</v>
      </c>
      <c r="F20" t="s">
        <v>26</v>
      </c>
      <c r="G20" t="s">
        <v>19</v>
      </c>
      <c r="H20" t="s">
        <v>20</v>
      </c>
      <c r="I20" t="s">
        <v>71</v>
      </c>
      <c r="J20" s="3">
        <v>44563</v>
      </c>
      <c r="K20" s="3">
        <v>44602</v>
      </c>
      <c r="L20" s="3">
        <v>44564</v>
      </c>
      <c r="M20" t="s">
        <v>16</v>
      </c>
      <c r="N20" s="1">
        <v>13626897.57</v>
      </c>
      <c r="P20" s="1">
        <v>19411.689999999999</v>
      </c>
      <c r="Q20" s="1">
        <v>244866.07</v>
      </c>
      <c r="U20" s="1">
        <v>15451.2</v>
      </c>
      <c r="V20" s="1">
        <v>41644.550000000003</v>
      </c>
      <c r="W20" s="1">
        <f>SUM(O20:V20)</f>
        <v>321373.51</v>
      </c>
    </row>
    <row r="21" spans="1:23" x14ac:dyDescent="0.3">
      <c r="A21" t="s">
        <v>23</v>
      </c>
      <c r="B21" t="s">
        <v>15</v>
      </c>
      <c r="C21" t="s">
        <v>28</v>
      </c>
      <c r="E21" t="s">
        <v>25</v>
      </c>
      <c r="F21" t="s">
        <v>26</v>
      </c>
      <c r="G21" t="s">
        <v>19</v>
      </c>
      <c r="H21" t="s">
        <v>20</v>
      </c>
      <c r="I21" t="s">
        <v>37</v>
      </c>
      <c r="J21" s="3">
        <v>44563</v>
      </c>
      <c r="K21" s="3">
        <v>44602</v>
      </c>
      <c r="L21" s="3">
        <v>44564</v>
      </c>
      <c r="M21" t="s">
        <v>16</v>
      </c>
      <c r="N21" s="1">
        <v>8696822.3200000003</v>
      </c>
      <c r="P21" s="1">
        <v>9335.69</v>
      </c>
      <c r="Q21" s="1">
        <v>6105.09</v>
      </c>
      <c r="U21" s="1">
        <v>9290</v>
      </c>
      <c r="V21" s="1">
        <v>811.16</v>
      </c>
      <c r="W21" s="1">
        <f>SUM(O21:V21)</f>
        <v>25541.94</v>
      </c>
    </row>
    <row r="22" spans="1:23" x14ac:dyDescent="0.3">
      <c r="A22" t="s">
        <v>38</v>
      </c>
      <c r="B22" t="s">
        <v>15</v>
      </c>
      <c r="C22" t="s">
        <v>106</v>
      </c>
      <c r="E22" t="s">
        <v>25</v>
      </c>
      <c r="F22" t="s">
        <v>39</v>
      </c>
      <c r="G22" t="s">
        <v>40</v>
      </c>
      <c r="H22" t="s">
        <v>41</v>
      </c>
      <c r="I22" t="s">
        <v>203</v>
      </c>
      <c r="J22" s="3">
        <v>44568</v>
      </c>
      <c r="K22" s="3">
        <v>44602</v>
      </c>
      <c r="L22" s="3">
        <v>44568</v>
      </c>
      <c r="M22" t="s">
        <v>16</v>
      </c>
      <c r="N22" s="1">
        <v>3602656.21</v>
      </c>
      <c r="P22" s="1">
        <v>12000</v>
      </c>
      <c r="W22" s="1">
        <f>SUM(O22:V22)</f>
        <v>12000</v>
      </c>
    </row>
    <row r="23" spans="1:23" x14ac:dyDescent="0.3">
      <c r="A23" t="s">
        <v>38</v>
      </c>
      <c r="B23" t="s">
        <v>15</v>
      </c>
      <c r="C23" t="s">
        <v>106</v>
      </c>
      <c r="E23" t="s">
        <v>25</v>
      </c>
      <c r="F23" t="s">
        <v>39</v>
      </c>
      <c r="G23" t="s">
        <v>40</v>
      </c>
      <c r="H23" t="s">
        <v>41</v>
      </c>
      <c r="I23" t="s">
        <v>157</v>
      </c>
      <c r="J23" s="3">
        <v>44568</v>
      </c>
      <c r="K23" s="3">
        <v>44602</v>
      </c>
      <c r="L23" s="3">
        <v>44568</v>
      </c>
      <c r="M23" t="s">
        <v>16</v>
      </c>
      <c r="N23" s="1">
        <v>3602656.21</v>
      </c>
      <c r="P23" s="1">
        <v>15000</v>
      </c>
      <c r="W23" s="1">
        <f>SUM(O23:V23)</f>
        <v>15000</v>
      </c>
    </row>
    <row r="24" spans="1:23" x14ac:dyDescent="0.3">
      <c r="A24" t="s">
        <v>23</v>
      </c>
      <c r="B24" t="s">
        <v>15</v>
      </c>
      <c r="C24" t="s">
        <v>28</v>
      </c>
      <c r="D24" t="s">
        <v>48</v>
      </c>
      <c r="E24" t="s">
        <v>49</v>
      </c>
      <c r="F24" t="s">
        <v>26</v>
      </c>
      <c r="G24" t="s">
        <v>44</v>
      </c>
      <c r="H24" t="s">
        <v>44</v>
      </c>
      <c r="I24" t="s">
        <v>50</v>
      </c>
      <c r="J24" s="3">
        <v>44570</v>
      </c>
      <c r="K24" s="3">
        <v>44602</v>
      </c>
      <c r="L24" s="3">
        <v>44570</v>
      </c>
      <c r="M24" t="s">
        <v>16</v>
      </c>
      <c r="N24" s="1">
        <v>3926067.22</v>
      </c>
      <c r="P24" s="1">
        <v>12912.7</v>
      </c>
      <c r="R24" s="1">
        <v>276684.15000000002</v>
      </c>
      <c r="T24" s="1">
        <v>161124</v>
      </c>
      <c r="U24" s="1">
        <v>15231.61</v>
      </c>
      <c r="W24" s="1">
        <f>SUM(O24:V24)</f>
        <v>465952.46</v>
      </c>
    </row>
    <row r="25" spans="1:23" x14ac:dyDescent="0.3">
      <c r="A25" t="s">
        <v>23</v>
      </c>
      <c r="B25" t="s">
        <v>15</v>
      </c>
      <c r="C25" t="s">
        <v>28</v>
      </c>
      <c r="E25" t="s">
        <v>25</v>
      </c>
      <c r="F25" t="s">
        <v>26</v>
      </c>
      <c r="G25" t="s">
        <v>44</v>
      </c>
      <c r="H25" t="s">
        <v>44</v>
      </c>
      <c r="I25" t="s">
        <v>51</v>
      </c>
      <c r="J25" s="3">
        <v>44563</v>
      </c>
      <c r="K25" s="3">
        <v>44602</v>
      </c>
      <c r="L25" s="3">
        <v>44570</v>
      </c>
      <c r="M25" t="s">
        <v>16</v>
      </c>
      <c r="N25" s="1">
        <v>8696822.3200000003</v>
      </c>
      <c r="P25" s="1">
        <v>28411.15</v>
      </c>
      <c r="R25" s="1">
        <v>409788.13</v>
      </c>
      <c r="T25" s="1">
        <v>172956</v>
      </c>
      <c r="U25" s="1">
        <v>6612.34</v>
      </c>
      <c r="W25" s="1">
        <f>SUM(O25:V25)</f>
        <v>617767.62</v>
      </c>
    </row>
    <row r="26" spans="1:23" x14ac:dyDescent="0.3">
      <c r="A26" t="s">
        <v>23</v>
      </c>
      <c r="B26" t="s">
        <v>15</v>
      </c>
      <c r="C26" t="s">
        <v>32</v>
      </c>
      <c r="E26" t="s">
        <v>25</v>
      </c>
      <c r="F26" t="s">
        <v>26</v>
      </c>
      <c r="G26" t="s">
        <v>44</v>
      </c>
      <c r="H26" t="s">
        <v>44</v>
      </c>
      <c r="I26" t="s">
        <v>52</v>
      </c>
      <c r="J26" s="3">
        <v>44563</v>
      </c>
      <c r="K26" s="3">
        <v>44602</v>
      </c>
      <c r="L26" s="3">
        <v>44571</v>
      </c>
      <c r="M26" t="s">
        <v>16</v>
      </c>
      <c r="N26" s="1">
        <v>13626897.57</v>
      </c>
      <c r="P26" s="1">
        <v>71428.38</v>
      </c>
      <c r="R26" s="1">
        <v>8671.23</v>
      </c>
      <c r="T26" s="1">
        <v>22040</v>
      </c>
      <c r="U26" s="1">
        <v>4686</v>
      </c>
      <c r="V26" s="1">
        <v>443049.18</v>
      </c>
      <c r="W26" s="1">
        <f>SUM(O26:V26)</f>
        <v>549874.79</v>
      </c>
    </row>
    <row r="27" spans="1:23" x14ac:dyDescent="0.3">
      <c r="A27" t="s">
        <v>23</v>
      </c>
      <c r="B27" t="s">
        <v>15</v>
      </c>
      <c r="C27" t="s">
        <v>32</v>
      </c>
      <c r="E27" t="s">
        <v>25</v>
      </c>
      <c r="F27" t="s">
        <v>26</v>
      </c>
      <c r="G27" t="s">
        <v>44</v>
      </c>
      <c r="H27" t="s">
        <v>44</v>
      </c>
      <c r="I27" t="s">
        <v>53</v>
      </c>
      <c r="J27" s="3">
        <v>44563</v>
      </c>
      <c r="K27" s="3">
        <v>44602</v>
      </c>
      <c r="L27" s="3">
        <v>44571</v>
      </c>
      <c r="M27" t="s">
        <v>16</v>
      </c>
      <c r="N27" s="1">
        <v>13626897.57</v>
      </c>
      <c r="P27" s="1">
        <v>4042.5</v>
      </c>
      <c r="R27" s="1">
        <v>1952.05</v>
      </c>
      <c r="U27" s="1">
        <v>20946</v>
      </c>
      <c r="W27" s="1">
        <f>SUM(O27:V27)</f>
        <v>26940.55</v>
      </c>
    </row>
    <row r="28" spans="1:23" x14ac:dyDescent="0.3">
      <c r="A28" t="s">
        <v>23</v>
      </c>
      <c r="B28" t="s">
        <v>15</v>
      </c>
      <c r="C28" t="s">
        <v>30</v>
      </c>
      <c r="E28" t="s">
        <v>25</v>
      </c>
      <c r="F28" t="s">
        <v>26</v>
      </c>
      <c r="G28" t="s">
        <v>19</v>
      </c>
      <c r="H28" t="s">
        <v>20</v>
      </c>
      <c r="I28" t="s">
        <v>60</v>
      </c>
      <c r="J28" s="3">
        <v>44563</v>
      </c>
      <c r="K28" s="3">
        <v>44602</v>
      </c>
      <c r="L28" s="3">
        <v>44571</v>
      </c>
      <c r="M28" t="s">
        <v>16</v>
      </c>
      <c r="N28" s="1">
        <v>4459731.67</v>
      </c>
      <c r="P28" s="1">
        <v>284630.65999999997</v>
      </c>
      <c r="Q28" s="1">
        <v>283359.37</v>
      </c>
      <c r="R28" s="1">
        <v>119403.55</v>
      </c>
      <c r="T28" s="1">
        <v>661941.47</v>
      </c>
      <c r="U28" s="1">
        <v>16010.43</v>
      </c>
      <c r="V28" s="1">
        <v>466949.87</v>
      </c>
      <c r="W28" s="1">
        <f>SUM(O28:V28)</f>
        <v>1832295.35</v>
      </c>
    </row>
    <row r="29" spans="1:23" x14ac:dyDescent="0.3">
      <c r="A29" t="s">
        <v>23</v>
      </c>
      <c r="B29" t="s">
        <v>15</v>
      </c>
      <c r="C29" t="s">
        <v>30</v>
      </c>
      <c r="E29" t="s">
        <v>25</v>
      </c>
      <c r="F29" t="s">
        <v>26</v>
      </c>
      <c r="G29" t="s">
        <v>19</v>
      </c>
      <c r="H29" t="s">
        <v>20</v>
      </c>
      <c r="I29" t="s">
        <v>158</v>
      </c>
      <c r="J29" s="3">
        <v>44563</v>
      </c>
      <c r="K29" s="3">
        <v>44602</v>
      </c>
      <c r="L29" s="3">
        <v>44571</v>
      </c>
      <c r="M29" t="s">
        <v>16</v>
      </c>
      <c r="N29" s="1">
        <v>4459731.67</v>
      </c>
      <c r="O29" s="1">
        <v>0</v>
      </c>
      <c r="P29" s="1">
        <v>9400</v>
      </c>
      <c r="Q29" s="1">
        <v>253359.37</v>
      </c>
      <c r="U29" s="1">
        <v>8000</v>
      </c>
      <c r="V29" s="1">
        <v>51949.87</v>
      </c>
      <c r="W29" s="1">
        <f>SUM(O29:V29)</f>
        <v>322709.24</v>
      </c>
    </row>
    <row r="30" spans="1:23" x14ac:dyDescent="0.3">
      <c r="A30" t="s">
        <v>38</v>
      </c>
      <c r="B30" t="s">
        <v>15</v>
      </c>
      <c r="C30" t="s">
        <v>24</v>
      </c>
      <c r="E30" t="s">
        <v>25</v>
      </c>
      <c r="F30" t="s">
        <v>39</v>
      </c>
      <c r="G30" t="s">
        <v>40</v>
      </c>
      <c r="H30" t="s">
        <v>41</v>
      </c>
      <c r="I30" t="s">
        <v>159</v>
      </c>
      <c r="J30" s="3">
        <v>44572</v>
      </c>
      <c r="K30" s="3">
        <v>44602</v>
      </c>
      <c r="L30" s="3">
        <v>44571</v>
      </c>
      <c r="M30" t="s">
        <v>43</v>
      </c>
      <c r="N30" s="1">
        <v>3261703.45</v>
      </c>
      <c r="P30" s="1">
        <v>4425</v>
      </c>
      <c r="W30" s="1">
        <f>SUM(O30:V30)</f>
        <v>4425</v>
      </c>
    </row>
    <row r="31" spans="1:23" x14ac:dyDescent="0.3">
      <c r="A31" t="s">
        <v>38</v>
      </c>
      <c r="B31" t="s">
        <v>15</v>
      </c>
      <c r="C31" t="s">
        <v>106</v>
      </c>
      <c r="D31" t="s">
        <v>118</v>
      </c>
      <c r="E31" t="s">
        <v>110</v>
      </c>
      <c r="F31" t="s">
        <v>39</v>
      </c>
      <c r="G31" t="s">
        <v>40</v>
      </c>
      <c r="H31" t="s">
        <v>41</v>
      </c>
      <c r="I31" t="s">
        <v>160</v>
      </c>
      <c r="J31" s="3">
        <v>44573</v>
      </c>
      <c r="K31" s="3">
        <v>44602</v>
      </c>
      <c r="L31" s="3">
        <v>44573</v>
      </c>
      <c r="M31" t="s">
        <v>16</v>
      </c>
      <c r="N31" s="1">
        <v>190554.41</v>
      </c>
      <c r="O31" s="1">
        <v>2838.21</v>
      </c>
      <c r="V31" s="1">
        <v>10674.96</v>
      </c>
      <c r="W31" s="1">
        <f>SUM(O31:V31)</f>
        <v>13513.169999999998</v>
      </c>
    </row>
    <row r="32" spans="1:23" x14ac:dyDescent="0.3">
      <c r="A32" t="s">
        <v>38</v>
      </c>
      <c r="B32" t="s">
        <v>15</v>
      </c>
      <c r="C32" t="s">
        <v>106</v>
      </c>
      <c r="D32" t="s">
        <v>161</v>
      </c>
      <c r="E32" t="s">
        <v>110</v>
      </c>
      <c r="F32" t="s">
        <v>39</v>
      </c>
      <c r="G32" t="s">
        <v>40</v>
      </c>
      <c r="H32" t="s">
        <v>41</v>
      </c>
      <c r="I32" t="s">
        <v>162</v>
      </c>
      <c r="J32" s="3">
        <v>44573</v>
      </c>
      <c r="K32" s="3">
        <v>44602</v>
      </c>
      <c r="L32" s="3">
        <v>44573</v>
      </c>
      <c r="M32" t="s">
        <v>16</v>
      </c>
      <c r="N32" s="1">
        <v>365444.36</v>
      </c>
      <c r="R32" s="1">
        <v>1322.4</v>
      </c>
      <c r="W32" s="1">
        <f>SUM(O32:V32)</f>
        <v>1322.4</v>
      </c>
    </row>
    <row r="33" spans="1:23" x14ac:dyDescent="0.3">
      <c r="A33" t="s">
        <v>23</v>
      </c>
      <c r="B33" t="s">
        <v>15</v>
      </c>
      <c r="C33" t="s">
        <v>28</v>
      </c>
      <c r="D33" t="s">
        <v>48</v>
      </c>
      <c r="E33" t="s">
        <v>49</v>
      </c>
      <c r="F33" t="s">
        <v>26</v>
      </c>
      <c r="G33" t="s">
        <v>19</v>
      </c>
      <c r="H33" t="s">
        <v>20</v>
      </c>
      <c r="I33" t="s">
        <v>76</v>
      </c>
      <c r="J33" s="3">
        <v>44570</v>
      </c>
      <c r="K33" s="3">
        <v>44602</v>
      </c>
      <c r="L33" s="3">
        <v>44574</v>
      </c>
      <c r="M33" t="s">
        <v>16</v>
      </c>
      <c r="N33" s="1">
        <v>3926067.22</v>
      </c>
      <c r="Q33" s="1">
        <v>2756.06</v>
      </c>
      <c r="U33" s="1">
        <v>4193.8500000000004</v>
      </c>
      <c r="V33" s="1">
        <v>366.19</v>
      </c>
      <c r="W33" s="1">
        <f>SUM(O33:V33)</f>
        <v>7316.0999999999995</v>
      </c>
    </row>
    <row r="34" spans="1:23" x14ac:dyDescent="0.3">
      <c r="A34" t="s">
        <v>23</v>
      </c>
      <c r="B34" t="s">
        <v>15</v>
      </c>
      <c r="C34" t="s">
        <v>32</v>
      </c>
      <c r="E34" t="s">
        <v>25</v>
      </c>
      <c r="F34" t="s">
        <v>26</v>
      </c>
      <c r="G34" t="s">
        <v>64</v>
      </c>
      <c r="H34" t="s">
        <v>65</v>
      </c>
      <c r="I34" t="s">
        <v>199</v>
      </c>
      <c r="J34" s="3">
        <v>44563</v>
      </c>
      <c r="K34" s="3">
        <v>44602</v>
      </c>
      <c r="L34" s="3">
        <v>44573</v>
      </c>
      <c r="M34" t="s">
        <v>16</v>
      </c>
      <c r="N34" s="1">
        <v>13626897.57</v>
      </c>
      <c r="Q34" s="1">
        <v>76985.09</v>
      </c>
      <c r="W34" s="1">
        <f>SUM(O34:V34)</f>
        <v>76985.09</v>
      </c>
    </row>
    <row r="35" spans="1:23" x14ac:dyDescent="0.3">
      <c r="A35" t="s">
        <v>23</v>
      </c>
      <c r="B35" t="s">
        <v>15</v>
      </c>
      <c r="C35" t="s">
        <v>32</v>
      </c>
      <c r="E35" t="s">
        <v>25</v>
      </c>
      <c r="F35" t="s">
        <v>26</v>
      </c>
      <c r="G35" t="s">
        <v>64</v>
      </c>
      <c r="H35" t="s">
        <v>65</v>
      </c>
      <c r="I35" t="s">
        <v>200</v>
      </c>
      <c r="J35" s="3">
        <v>44563</v>
      </c>
      <c r="K35" s="3">
        <v>44602</v>
      </c>
      <c r="L35" s="3">
        <v>44573</v>
      </c>
      <c r="M35" t="s">
        <v>16</v>
      </c>
      <c r="N35" s="1">
        <v>13626897.57</v>
      </c>
      <c r="Q35" s="1">
        <v>76985.09</v>
      </c>
      <c r="W35" s="1">
        <f>SUM(O35:V35)</f>
        <v>76985.09</v>
      </c>
    </row>
    <row r="36" spans="1:23" x14ac:dyDescent="0.3">
      <c r="A36" t="s">
        <v>23</v>
      </c>
      <c r="B36" t="s">
        <v>15</v>
      </c>
      <c r="C36" t="s">
        <v>32</v>
      </c>
      <c r="E36" t="s">
        <v>25</v>
      </c>
      <c r="F36" t="s">
        <v>26</v>
      </c>
      <c r="G36" t="s">
        <v>64</v>
      </c>
      <c r="H36" t="s">
        <v>65</v>
      </c>
      <c r="I36" t="s">
        <v>77</v>
      </c>
      <c r="J36" s="3">
        <v>44563</v>
      </c>
      <c r="K36" s="3">
        <v>44602</v>
      </c>
      <c r="L36" s="3">
        <v>44573</v>
      </c>
      <c r="M36" t="s">
        <v>16</v>
      </c>
      <c r="N36" s="1">
        <v>13626897.57</v>
      </c>
      <c r="P36" s="1">
        <v>38451.54</v>
      </c>
      <c r="Q36" s="1">
        <v>76985.09</v>
      </c>
      <c r="V36" s="1">
        <v>13009.78</v>
      </c>
      <c r="W36" s="1">
        <f>SUM(O36:V36)</f>
        <v>128446.41</v>
      </c>
    </row>
    <row r="37" spans="1:23" x14ac:dyDescent="0.3">
      <c r="A37" t="s">
        <v>23</v>
      </c>
      <c r="B37" t="s">
        <v>15</v>
      </c>
      <c r="C37" t="s">
        <v>28</v>
      </c>
      <c r="D37" t="s">
        <v>48</v>
      </c>
      <c r="E37" t="s">
        <v>49</v>
      </c>
      <c r="F37" t="s">
        <v>26</v>
      </c>
      <c r="G37" t="s">
        <v>19</v>
      </c>
      <c r="H37" t="s">
        <v>20</v>
      </c>
      <c r="I37" t="s">
        <v>61</v>
      </c>
      <c r="J37" s="3">
        <v>44570</v>
      </c>
      <c r="K37" s="3">
        <v>44602</v>
      </c>
      <c r="L37" s="3">
        <v>44574</v>
      </c>
      <c r="M37" t="s">
        <v>16</v>
      </c>
      <c r="N37" s="1">
        <v>3926067.22</v>
      </c>
      <c r="P37" s="1">
        <v>18369.34</v>
      </c>
      <c r="Q37" s="1">
        <v>2756.06</v>
      </c>
      <c r="R37" s="1">
        <v>30985.69</v>
      </c>
      <c r="T37" s="1">
        <v>95120</v>
      </c>
      <c r="U37" s="1">
        <v>51109.4</v>
      </c>
      <c r="V37" s="1">
        <v>366.19</v>
      </c>
      <c r="W37" s="1">
        <f>SUM(O37:V37)</f>
        <v>198706.68</v>
      </c>
    </row>
    <row r="38" spans="1:23" x14ac:dyDescent="0.3">
      <c r="A38" t="s">
        <v>23</v>
      </c>
      <c r="B38" t="s">
        <v>15</v>
      </c>
      <c r="C38" t="s">
        <v>28</v>
      </c>
      <c r="D38" t="s">
        <v>48</v>
      </c>
      <c r="E38" t="s">
        <v>49</v>
      </c>
      <c r="F38" t="s">
        <v>26</v>
      </c>
      <c r="G38" t="s">
        <v>19</v>
      </c>
      <c r="H38" t="s">
        <v>20</v>
      </c>
      <c r="I38" t="s">
        <v>62</v>
      </c>
      <c r="J38" s="3">
        <v>44570</v>
      </c>
      <c r="K38" s="3">
        <v>44602</v>
      </c>
      <c r="L38" s="3">
        <v>44574</v>
      </c>
      <c r="M38" t="s">
        <v>16</v>
      </c>
      <c r="N38" s="1">
        <v>3926067.22</v>
      </c>
      <c r="P38" s="1">
        <v>17053.82</v>
      </c>
      <c r="Q38" s="1">
        <v>2756.06</v>
      </c>
      <c r="U38" s="1">
        <v>12023.85</v>
      </c>
      <c r="V38" s="1">
        <v>366.19</v>
      </c>
      <c r="W38" s="1">
        <f>SUM(O38:V38)</f>
        <v>32199.920000000002</v>
      </c>
    </row>
    <row r="39" spans="1:23" x14ac:dyDescent="0.3">
      <c r="A39" t="s">
        <v>23</v>
      </c>
      <c r="B39" t="s">
        <v>15</v>
      </c>
      <c r="C39" t="s">
        <v>28</v>
      </c>
      <c r="D39" t="s">
        <v>48</v>
      </c>
      <c r="E39" t="s">
        <v>49</v>
      </c>
      <c r="F39" t="s">
        <v>26</v>
      </c>
      <c r="G39" t="s">
        <v>19</v>
      </c>
      <c r="H39" t="s">
        <v>20</v>
      </c>
      <c r="I39" t="s">
        <v>78</v>
      </c>
      <c r="J39" s="3">
        <v>44570</v>
      </c>
      <c r="K39" s="3">
        <v>44602</v>
      </c>
      <c r="L39" s="3">
        <v>44574</v>
      </c>
      <c r="M39" t="s">
        <v>16</v>
      </c>
      <c r="N39" s="1">
        <v>3926067.22</v>
      </c>
      <c r="Q39" s="1">
        <v>2756.06</v>
      </c>
      <c r="U39" s="1">
        <v>4193.8500000000004</v>
      </c>
      <c r="V39" s="1">
        <v>366.19</v>
      </c>
      <c r="W39" s="1">
        <f>SUM(O39:V39)</f>
        <v>7316.0999999999995</v>
      </c>
    </row>
    <row r="40" spans="1:23" x14ac:dyDescent="0.3">
      <c r="A40" t="s">
        <v>23</v>
      </c>
      <c r="B40" t="s">
        <v>15</v>
      </c>
      <c r="C40" t="s">
        <v>34</v>
      </c>
      <c r="E40" t="s">
        <v>25</v>
      </c>
      <c r="F40" t="s">
        <v>26</v>
      </c>
      <c r="G40" t="s">
        <v>19</v>
      </c>
      <c r="H40" t="s">
        <v>20</v>
      </c>
      <c r="I40" t="s">
        <v>63</v>
      </c>
      <c r="J40" s="3">
        <v>44563</v>
      </c>
      <c r="K40" s="3">
        <v>44602</v>
      </c>
      <c r="L40" s="3">
        <v>44575</v>
      </c>
      <c r="M40" t="s">
        <v>16</v>
      </c>
      <c r="N40" s="1">
        <v>31013828</v>
      </c>
      <c r="P40" s="1">
        <v>530196.91</v>
      </c>
      <c r="Q40" s="1">
        <v>235806.25</v>
      </c>
      <c r="R40" s="1">
        <v>277666.52</v>
      </c>
      <c r="T40" s="1">
        <v>1251652.21</v>
      </c>
      <c r="U40" s="1">
        <v>99850.1</v>
      </c>
      <c r="V40" s="1">
        <v>60251.43</v>
      </c>
      <c r="W40" s="1">
        <f>SUM(O40:V40)</f>
        <v>2455423.4200000004</v>
      </c>
    </row>
    <row r="41" spans="1:23" x14ac:dyDescent="0.3">
      <c r="A41" t="s">
        <v>23</v>
      </c>
      <c r="B41" t="s">
        <v>15</v>
      </c>
      <c r="C41" t="s">
        <v>28</v>
      </c>
      <c r="E41" t="s">
        <v>25</v>
      </c>
      <c r="F41" t="s">
        <v>26</v>
      </c>
      <c r="G41" t="s">
        <v>54</v>
      </c>
      <c r="H41" t="s">
        <v>55</v>
      </c>
      <c r="I41" t="s">
        <v>56</v>
      </c>
      <c r="J41" s="3">
        <v>44563</v>
      </c>
      <c r="K41" s="3">
        <v>44602</v>
      </c>
      <c r="L41" s="3">
        <v>44576</v>
      </c>
      <c r="M41" t="s">
        <v>16</v>
      </c>
      <c r="N41" s="1">
        <v>8696822.3200000003</v>
      </c>
      <c r="P41" s="1">
        <v>48382.67</v>
      </c>
      <c r="Q41" s="1">
        <v>15345.91</v>
      </c>
      <c r="R41" s="1">
        <v>221001.2</v>
      </c>
      <c r="T41" s="1">
        <v>501082.26</v>
      </c>
      <c r="U41" s="1">
        <v>76270.48</v>
      </c>
      <c r="V41" s="1">
        <v>5950</v>
      </c>
      <c r="W41" s="1">
        <f>SUM(O41:V41)</f>
        <v>868032.52</v>
      </c>
    </row>
    <row r="42" spans="1:23" x14ac:dyDescent="0.3">
      <c r="A42" t="s">
        <v>23</v>
      </c>
      <c r="B42" t="s">
        <v>15</v>
      </c>
      <c r="C42" t="s">
        <v>32</v>
      </c>
      <c r="E42" t="s">
        <v>25</v>
      </c>
      <c r="F42" t="s">
        <v>26</v>
      </c>
      <c r="G42" t="s">
        <v>64</v>
      </c>
      <c r="H42" t="s">
        <v>65</v>
      </c>
      <c r="I42" t="s">
        <v>201</v>
      </c>
      <c r="J42" s="3">
        <v>44563</v>
      </c>
      <c r="K42" s="3">
        <v>44602</v>
      </c>
      <c r="L42" s="3">
        <v>44576</v>
      </c>
      <c r="M42" t="s">
        <v>43</v>
      </c>
      <c r="N42" s="1">
        <v>13626897.57</v>
      </c>
      <c r="Q42" s="1">
        <v>76985.09</v>
      </c>
      <c r="W42" s="1">
        <f>SUM(O42:V42)</f>
        <v>76985.09</v>
      </c>
    </row>
    <row r="43" spans="1:23" x14ac:dyDescent="0.3">
      <c r="A43" t="s">
        <v>23</v>
      </c>
      <c r="B43" t="s">
        <v>15</v>
      </c>
      <c r="C43" t="s">
        <v>28</v>
      </c>
      <c r="E43" t="s">
        <v>25</v>
      </c>
      <c r="F43" t="s">
        <v>26</v>
      </c>
      <c r="G43" t="s">
        <v>64</v>
      </c>
      <c r="H43" t="s">
        <v>65</v>
      </c>
      <c r="I43" t="s">
        <v>163</v>
      </c>
      <c r="J43" s="3">
        <v>44563</v>
      </c>
      <c r="K43" s="3">
        <v>44602</v>
      </c>
      <c r="L43" s="3">
        <v>44575</v>
      </c>
      <c r="M43" t="s">
        <v>16</v>
      </c>
      <c r="N43" s="1">
        <v>8696822.3200000003</v>
      </c>
      <c r="R43" s="1">
        <v>2521.5</v>
      </c>
      <c r="U43" s="1">
        <v>975.48</v>
      </c>
      <c r="W43" s="1">
        <f>SUM(O43:V43)</f>
        <v>3496.98</v>
      </c>
    </row>
    <row r="44" spans="1:23" x14ac:dyDescent="0.3">
      <c r="A44" t="s">
        <v>23</v>
      </c>
      <c r="B44" t="s">
        <v>15</v>
      </c>
      <c r="C44" t="s">
        <v>28</v>
      </c>
      <c r="E44" t="s">
        <v>25</v>
      </c>
      <c r="F44" t="s">
        <v>26</v>
      </c>
      <c r="G44" t="s">
        <v>64</v>
      </c>
      <c r="H44" t="s">
        <v>65</v>
      </c>
      <c r="I44" t="s">
        <v>164</v>
      </c>
      <c r="J44" s="3">
        <v>44563</v>
      </c>
      <c r="K44" s="3">
        <v>44602</v>
      </c>
      <c r="L44" s="3">
        <v>44575</v>
      </c>
      <c r="M44" t="s">
        <v>16</v>
      </c>
      <c r="N44" s="1">
        <v>8696822.3200000003</v>
      </c>
      <c r="R44" s="1">
        <v>2521.5</v>
      </c>
      <c r="U44" s="1">
        <v>975.48</v>
      </c>
      <c r="W44" s="1">
        <f>SUM(O44:V44)</f>
        <v>3496.98</v>
      </c>
    </row>
    <row r="45" spans="1:23" x14ac:dyDescent="0.3">
      <c r="A45" t="s">
        <v>23</v>
      </c>
      <c r="B45" t="s">
        <v>15</v>
      </c>
      <c r="C45" t="s">
        <v>28</v>
      </c>
      <c r="E45" t="s">
        <v>25</v>
      </c>
      <c r="F45" t="s">
        <v>26</v>
      </c>
      <c r="G45" t="s">
        <v>64</v>
      </c>
      <c r="H45" t="s">
        <v>65</v>
      </c>
      <c r="I45" t="s">
        <v>66</v>
      </c>
      <c r="J45" s="3">
        <v>44563</v>
      </c>
      <c r="K45" s="3">
        <v>44602</v>
      </c>
      <c r="L45" s="3">
        <v>44575</v>
      </c>
      <c r="M45" t="s">
        <v>16</v>
      </c>
      <c r="N45" s="1">
        <v>8696822.3200000003</v>
      </c>
      <c r="R45" s="1">
        <v>15621.5</v>
      </c>
      <c r="U45" s="1">
        <v>975.48</v>
      </c>
      <c r="W45" s="1">
        <f>SUM(O45:V45)</f>
        <v>16596.98</v>
      </c>
    </row>
    <row r="46" spans="1:23" x14ac:dyDescent="0.3">
      <c r="A46" t="s">
        <v>23</v>
      </c>
      <c r="B46" t="s">
        <v>15</v>
      </c>
      <c r="C46" t="s">
        <v>34</v>
      </c>
      <c r="E46" t="s">
        <v>25</v>
      </c>
      <c r="F46" t="s">
        <v>26</v>
      </c>
      <c r="G46" t="s">
        <v>54</v>
      </c>
      <c r="H46" t="s">
        <v>55</v>
      </c>
      <c r="I46" t="s">
        <v>63</v>
      </c>
      <c r="J46" s="3">
        <v>44563</v>
      </c>
      <c r="K46" s="3">
        <v>44602</v>
      </c>
      <c r="L46" s="3">
        <v>44578</v>
      </c>
      <c r="M46" t="s">
        <v>16</v>
      </c>
      <c r="N46" s="1">
        <v>31013828</v>
      </c>
      <c r="P46" s="1">
        <v>82255.72</v>
      </c>
      <c r="Q46" s="1">
        <v>13714.99</v>
      </c>
      <c r="R46" s="1">
        <v>76780.399999999994</v>
      </c>
      <c r="T46" s="1">
        <v>726010.22</v>
      </c>
      <c r="U46" s="1">
        <v>371.2</v>
      </c>
      <c r="V46" s="1">
        <v>8016.65</v>
      </c>
      <c r="W46" s="1">
        <f>SUM(O46:V46)</f>
        <v>907149.17999999993</v>
      </c>
    </row>
    <row r="47" spans="1:23" x14ac:dyDescent="0.3">
      <c r="A47" t="s">
        <v>23</v>
      </c>
      <c r="B47" t="s">
        <v>15</v>
      </c>
      <c r="C47" t="s">
        <v>28</v>
      </c>
      <c r="D47" t="s">
        <v>67</v>
      </c>
      <c r="E47" t="s">
        <v>49</v>
      </c>
      <c r="F47" t="s">
        <v>26</v>
      </c>
      <c r="G47" t="s">
        <v>44</v>
      </c>
      <c r="H47" t="s">
        <v>44</v>
      </c>
      <c r="I47" t="s">
        <v>68</v>
      </c>
      <c r="J47" s="3">
        <v>44577</v>
      </c>
      <c r="K47" s="3">
        <v>44602</v>
      </c>
      <c r="L47" s="3">
        <v>44578</v>
      </c>
      <c r="M47" t="s">
        <v>16</v>
      </c>
      <c r="N47" s="1">
        <v>112185.63</v>
      </c>
      <c r="P47" s="1">
        <v>3854.16</v>
      </c>
      <c r="R47" s="1">
        <v>19.149999999999999</v>
      </c>
      <c r="U47" s="1">
        <v>7747.67</v>
      </c>
      <c r="W47" s="1">
        <f>SUM(O47:V47)</f>
        <v>11620.98</v>
      </c>
    </row>
    <row r="48" spans="1:23" x14ac:dyDescent="0.3">
      <c r="A48" t="s">
        <v>23</v>
      </c>
      <c r="B48" t="s">
        <v>15</v>
      </c>
      <c r="C48" t="s">
        <v>28</v>
      </c>
      <c r="D48" t="s">
        <v>165</v>
      </c>
      <c r="E48" t="s">
        <v>49</v>
      </c>
      <c r="F48" t="s">
        <v>26</v>
      </c>
      <c r="G48" t="s">
        <v>64</v>
      </c>
      <c r="H48" t="s">
        <v>65</v>
      </c>
      <c r="I48" t="s">
        <v>166</v>
      </c>
      <c r="J48" s="3">
        <v>44577</v>
      </c>
      <c r="K48" s="3">
        <v>44602</v>
      </c>
      <c r="L48" s="3">
        <v>44581</v>
      </c>
      <c r="M48" t="s">
        <v>16</v>
      </c>
      <c r="N48" s="1">
        <v>119687.38</v>
      </c>
      <c r="R48" s="1">
        <v>34.700000000000003</v>
      </c>
      <c r="U48" s="1">
        <v>13.42</v>
      </c>
      <c r="W48" s="1">
        <f>SUM(O48:V48)</f>
        <v>48.120000000000005</v>
      </c>
    </row>
    <row r="49" spans="1:23" x14ac:dyDescent="0.3">
      <c r="A49" t="s">
        <v>23</v>
      </c>
      <c r="B49" t="s">
        <v>15</v>
      </c>
      <c r="C49" t="s">
        <v>28</v>
      </c>
      <c r="D49" t="s">
        <v>165</v>
      </c>
      <c r="E49" t="s">
        <v>49</v>
      </c>
      <c r="F49" t="s">
        <v>26</v>
      </c>
      <c r="G49" t="s">
        <v>64</v>
      </c>
      <c r="H49" t="s">
        <v>65</v>
      </c>
      <c r="I49" t="s">
        <v>167</v>
      </c>
      <c r="J49" s="3">
        <v>44577</v>
      </c>
      <c r="K49" s="3">
        <v>44602</v>
      </c>
      <c r="L49" s="3">
        <v>44581</v>
      </c>
      <c r="M49" t="s">
        <v>16</v>
      </c>
      <c r="N49" s="1">
        <v>119687.38</v>
      </c>
      <c r="R49" s="1">
        <v>34.700000000000003</v>
      </c>
      <c r="U49" s="1">
        <v>2333.42</v>
      </c>
      <c r="W49" s="1">
        <f>SUM(O49:V49)</f>
        <v>2368.12</v>
      </c>
    </row>
    <row r="50" spans="1:23" x14ac:dyDescent="0.3">
      <c r="A50" t="s">
        <v>23</v>
      </c>
      <c r="B50" t="s">
        <v>15</v>
      </c>
      <c r="C50" t="s">
        <v>30</v>
      </c>
      <c r="E50" t="s">
        <v>25</v>
      </c>
      <c r="F50" t="s">
        <v>26</v>
      </c>
      <c r="G50" t="s">
        <v>44</v>
      </c>
      <c r="H50" t="s">
        <v>44</v>
      </c>
      <c r="I50" t="s">
        <v>42</v>
      </c>
      <c r="J50" s="3">
        <v>44563</v>
      </c>
      <c r="K50" s="3">
        <v>44602</v>
      </c>
      <c r="L50" s="3">
        <v>44581</v>
      </c>
      <c r="M50" t="s">
        <v>16</v>
      </c>
      <c r="N50" s="1">
        <v>4459731.67</v>
      </c>
      <c r="P50" s="1">
        <v>145900.09</v>
      </c>
      <c r="Q50" s="1">
        <v>3504.17</v>
      </c>
      <c r="R50" s="1">
        <v>76850</v>
      </c>
      <c r="T50" s="1">
        <v>527800</v>
      </c>
      <c r="U50" s="1">
        <v>135952</v>
      </c>
      <c r="V50" s="1">
        <v>103158.39</v>
      </c>
      <c r="W50" s="1">
        <f>SUM(O50:V50)</f>
        <v>993164.65</v>
      </c>
    </row>
    <row r="51" spans="1:23" x14ac:dyDescent="0.3">
      <c r="A51" t="s">
        <v>23</v>
      </c>
      <c r="B51" t="s">
        <v>15</v>
      </c>
      <c r="C51" t="s">
        <v>30</v>
      </c>
      <c r="E51" t="s">
        <v>25</v>
      </c>
      <c r="F51" t="s">
        <v>26</v>
      </c>
      <c r="G51" t="s">
        <v>44</v>
      </c>
      <c r="H51" t="s">
        <v>44</v>
      </c>
      <c r="I51" t="s">
        <v>69</v>
      </c>
      <c r="J51" s="3">
        <v>44563</v>
      </c>
      <c r="K51" s="3">
        <v>44602</v>
      </c>
      <c r="L51" s="3">
        <v>44581</v>
      </c>
      <c r="M51" t="s">
        <v>16</v>
      </c>
      <c r="N51" s="1">
        <v>4459731.67</v>
      </c>
      <c r="P51" s="1">
        <v>16847.2</v>
      </c>
      <c r="Q51" s="1">
        <v>3504.16</v>
      </c>
      <c r="W51" s="1">
        <f>SUM(O51:V51)</f>
        <v>20351.36</v>
      </c>
    </row>
    <row r="52" spans="1:23" x14ac:dyDescent="0.3">
      <c r="A52" t="s">
        <v>23</v>
      </c>
      <c r="B52" t="s">
        <v>15</v>
      </c>
      <c r="C52" t="s">
        <v>28</v>
      </c>
      <c r="D52" t="s">
        <v>79</v>
      </c>
      <c r="E52" t="s">
        <v>49</v>
      </c>
      <c r="F52" t="s">
        <v>26</v>
      </c>
      <c r="G52" t="s">
        <v>19</v>
      </c>
      <c r="H52" t="s">
        <v>20</v>
      </c>
      <c r="I52" t="s">
        <v>80</v>
      </c>
      <c r="J52" s="3">
        <v>44577</v>
      </c>
      <c r="K52" s="3">
        <v>44602</v>
      </c>
      <c r="L52" s="3">
        <v>44584</v>
      </c>
      <c r="M52" t="s">
        <v>16</v>
      </c>
      <c r="N52" s="1">
        <v>173951.39</v>
      </c>
      <c r="Q52" s="1">
        <v>122.11</v>
      </c>
      <c r="U52" s="1">
        <v>1185.81</v>
      </c>
      <c r="V52" s="1">
        <v>16.22</v>
      </c>
      <c r="W52" s="1">
        <f>SUM(O52:V52)</f>
        <v>1324.1399999999999</v>
      </c>
    </row>
    <row r="53" spans="1:23" x14ac:dyDescent="0.3">
      <c r="A53" t="s">
        <v>23</v>
      </c>
      <c r="B53" t="s">
        <v>15</v>
      </c>
      <c r="C53" t="s">
        <v>28</v>
      </c>
      <c r="D53" t="s">
        <v>81</v>
      </c>
      <c r="E53" t="s">
        <v>49</v>
      </c>
      <c r="F53" t="s">
        <v>26</v>
      </c>
      <c r="G53" t="s">
        <v>19</v>
      </c>
      <c r="H53" t="s">
        <v>20</v>
      </c>
      <c r="I53" t="s">
        <v>82</v>
      </c>
      <c r="J53" s="3">
        <v>44577</v>
      </c>
      <c r="K53" s="3">
        <v>44602</v>
      </c>
      <c r="L53" s="3">
        <v>44584</v>
      </c>
      <c r="M53" t="s">
        <v>16</v>
      </c>
      <c r="N53" s="1">
        <v>159410.16</v>
      </c>
      <c r="Q53" s="1">
        <v>111.9</v>
      </c>
      <c r="U53" s="1">
        <v>170.28</v>
      </c>
      <c r="V53" s="1">
        <v>14.86</v>
      </c>
      <c r="W53" s="1">
        <f>SUM(O53:V53)</f>
        <v>297.04000000000002</v>
      </c>
    </row>
    <row r="54" spans="1:23" x14ac:dyDescent="0.3">
      <c r="A54" t="s">
        <v>23</v>
      </c>
      <c r="B54" t="s">
        <v>15</v>
      </c>
      <c r="C54" t="s">
        <v>28</v>
      </c>
      <c r="D54" t="s">
        <v>83</v>
      </c>
      <c r="E54" t="s">
        <v>49</v>
      </c>
      <c r="F54" t="s">
        <v>26</v>
      </c>
      <c r="G54" t="s">
        <v>19</v>
      </c>
      <c r="H54" t="s">
        <v>20</v>
      </c>
      <c r="I54" t="s">
        <v>84</v>
      </c>
      <c r="J54" s="3">
        <v>44577</v>
      </c>
      <c r="K54" s="3">
        <v>44602</v>
      </c>
      <c r="L54" s="3">
        <v>44584</v>
      </c>
      <c r="M54" t="s">
        <v>16</v>
      </c>
      <c r="N54" s="1">
        <v>200965.8</v>
      </c>
      <c r="P54" s="1">
        <v>5439.09</v>
      </c>
      <c r="Q54" s="1">
        <v>141.07</v>
      </c>
      <c r="R54" s="1">
        <v>4367.84</v>
      </c>
      <c r="T54" s="1">
        <v>1300</v>
      </c>
      <c r="U54" s="1">
        <v>4540.3100000000004</v>
      </c>
      <c r="V54" s="1">
        <v>18.739999999999998</v>
      </c>
      <c r="W54" s="1">
        <f>SUM(O54:V54)</f>
        <v>15807.050000000001</v>
      </c>
    </row>
    <row r="55" spans="1:23" x14ac:dyDescent="0.3">
      <c r="A55" t="s">
        <v>23</v>
      </c>
      <c r="B55" t="s">
        <v>15</v>
      </c>
      <c r="C55" t="s">
        <v>28</v>
      </c>
      <c r="D55" t="s">
        <v>168</v>
      </c>
      <c r="E55" t="s">
        <v>49</v>
      </c>
      <c r="F55" t="s">
        <v>26</v>
      </c>
      <c r="G55" t="s">
        <v>19</v>
      </c>
      <c r="H55" t="s">
        <v>20</v>
      </c>
      <c r="I55" t="s">
        <v>169</v>
      </c>
      <c r="J55" s="3">
        <v>44583</v>
      </c>
      <c r="K55" s="3">
        <v>44602</v>
      </c>
      <c r="L55" s="3">
        <v>44584</v>
      </c>
      <c r="M55" t="s">
        <v>16</v>
      </c>
      <c r="N55" s="1">
        <v>64150.1</v>
      </c>
      <c r="Q55" s="1">
        <v>45.02</v>
      </c>
      <c r="U55" s="1">
        <v>68.52</v>
      </c>
      <c r="V55" s="1">
        <v>5.98</v>
      </c>
      <c r="W55" s="1">
        <f>SUM(O55:V55)</f>
        <v>119.52</v>
      </c>
    </row>
    <row r="56" spans="1:23" x14ac:dyDescent="0.3">
      <c r="A56" t="s">
        <v>23</v>
      </c>
      <c r="B56" t="s">
        <v>15</v>
      </c>
      <c r="C56" t="s">
        <v>28</v>
      </c>
      <c r="D56" t="s">
        <v>79</v>
      </c>
      <c r="E56" t="s">
        <v>49</v>
      </c>
      <c r="F56" t="s">
        <v>26</v>
      </c>
      <c r="G56" t="s">
        <v>19</v>
      </c>
      <c r="H56" t="s">
        <v>20</v>
      </c>
      <c r="I56" t="s">
        <v>170</v>
      </c>
      <c r="J56" s="3">
        <v>44577</v>
      </c>
      <c r="K56" s="3">
        <v>44602</v>
      </c>
      <c r="L56" s="3">
        <v>44584</v>
      </c>
      <c r="M56" t="s">
        <v>16</v>
      </c>
      <c r="N56" s="1">
        <v>173951.39</v>
      </c>
      <c r="Q56" s="1">
        <v>122.11</v>
      </c>
      <c r="U56" s="1">
        <v>185.81</v>
      </c>
      <c r="V56" s="1">
        <v>16.22</v>
      </c>
      <c r="W56" s="1">
        <f>SUM(O56:V56)</f>
        <v>324.14</v>
      </c>
    </row>
    <row r="57" spans="1:23" x14ac:dyDescent="0.3">
      <c r="A57" t="s">
        <v>23</v>
      </c>
      <c r="B57" t="s">
        <v>15</v>
      </c>
      <c r="C57" t="s">
        <v>28</v>
      </c>
      <c r="D57" t="s">
        <v>79</v>
      </c>
      <c r="E57" t="s">
        <v>49</v>
      </c>
      <c r="F57" t="s">
        <v>26</v>
      </c>
      <c r="G57" t="s">
        <v>19</v>
      </c>
      <c r="H57" t="s">
        <v>20</v>
      </c>
      <c r="I57" t="s">
        <v>85</v>
      </c>
      <c r="J57" s="3">
        <v>44577</v>
      </c>
      <c r="K57" s="3">
        <v>44602</v>
      </c>
      <c r="L57" s="3">
        <v>44584</v>
      </c>
      <c r="M57" t="s">
        <v>16</v>
      </c>
      <c r="N57" s="1">
        <v>173951.39</v>
      </c>
      <c r="Q57" s="1">
        <v>122.11</v>
      </c>
      <c r="U57" s="1">
        <v>185.81</v>
      </c>
      <c r="V57" s="1">
        <v>16.22</v>
      </c>
      <c r="W57" s="1">
        <f>SUM(O57:V57)</f>
        <v>324.14</v>
      </c>
    </row>
    <row r="58" spans="1:23" x14ac:dyDescent="0.3">
      <c r="A58" t="s">
        <v>23</v>
      </c>
      <c r="B58" t="s">
        <v>15</v>
      </c>
      <c r="C58" t="s">
        <v>28</v>
      </c>
      <c r="D58" t="s">
        <v>67</v>
      </c>
      <c r="E58" t="s">
        <v>49</v>
      </c>
      <c r="F58" t="s">
        <v>26</v>
      </c>
      <c r="G58" t="s">
        <v>19</v>
      </c>
      <c r="H58" t="s">
        <v>20</v>
      </c>
      <c r="I58" t="s">
        <v>86</v>
      </c>
      <c r="J58" s="3">
        <v>44577</v>
      </c>
      <c r="K58" s="3">
        <v>44602</v>
      </c>
      <c r="L58" s="3">
        <v>44584</v>
      </c>
      <c r="M58" t="s">
        <v>16</v>
      </c>
      <c r="N58" s="1">
        <v>112185.63</v>
      </c>
      <c r="Q58" s="1">
        <v>78.739999999999995</v>
      </c>
      <c r="U58" s="1">
        <v>3779.83</v>
      </c>
      <c r="V58" s="1">
        <v>10.46</v>
      </c>
      <c r="W58" s="1">
        <f>SUM(O58:V58)</f>
        <v>3869.0299999999997</v>
      </c>
    </row>
    <row r="59" spans="1:23" x14ac:dyDescent="0.3">
      <c r="A59" t="s">
        <v>23</v>
      </c>
      <c r="B59" t="s">
        <v>15</v>
      </c>
      <c r="C59" t="s">
        <v>28</v>
      </c>
      <c r="D59" t="s">
        <v>171</v>
      </c>
      <c r="E59" t="s">
        <v>49</v>
      </c>
      <c r="F59" t="s">
        <v>26</v>
      </c>
      <c r="G59" t="s">
        <v>19</v>
      </c>
      <c r="H59" t="s">
        <v>20</v>
      </c>
      <c r="I59" t="s">
        <v>172</v>
      </c>
      <c r="J59" s="3">
        <v>44583</v>
      </c>
      <c r="K59" s="3">
        <v>44602</v>
      </c>
      <c r="L59" s="3">
        <v>44584</v>
      </c>
      <c r="M59" t="s">
        <v>16</v>
      </c>
      <c r="N59" s="1">
        <v>47224.53</v>
      </c>
      <c r="Q59" s="1">
        <v>33.14</v>
      </c>
      <c r="U59" s="1">
        <v>50.44</v>
      </c>
      <c r="V59" s="1">
        <v>4.4000000000000004</v>
      </c>
      <c r="W59" s="1">
        <f>SUM(O59:V59)</f>
        <v>87.98</v>
      </c>
    </row>
    <row r="60" spans="1:23" x14ac:dyDescent="0.3">
      <c r="A60" t="s">
        <v>23</v>
      </c>
      <c r="B60" t="s">
        <v>15</v>
      </c>
      <c r="C60" t="s">
        <v>28</v>
      </c>
      <c r="D60" t="s">
        <v>79</v>
      </c>
      <c r="E60" t="s">
        <v>49</v>
      </c>
      <c r="F60" t="s">
        <v>26</v>
      </c>
      <c r="G60" t="s">
        <v>19</v>
      </c>
      <c r="H60" t="s">
        <v>20</v>
      </c>
      <c r="I60" t="s">
        <v>173</v>
      </c>
      <c r="J60" s="3">
        <v>44577</v>
      </c>
      <c r="K60" s="3">
        <v>44602</v>
      </c>
      <c r="L60" s="3">
        <v>44584</v>
      </c>
      <c r="M60" t="s">
        <v>16</v>
      </c>
      <c r="N60" s="1">
        <v>173951.39</v>
      </c>
      <c r="Q60" s="1">
        <v>122.11</v>
      </c>
      <c r="U60" s="1">
        <v>185.81</v>
      </c>
      <c r="V60" s="1">
        <v>16.22</v>
      </c>
      <c r="W60" s="1">
        <f>SUM(O60:V60)</f>
        <v>324.14</v>
      </c>
    </row>
    <row r="61" spans="1:23" x14ac:dyDescent="0.3">
      <c r="A61" t="s">
        <v>23</v>
      </c>
      <c r="B61" t="s">
        <v>15</v>
      </c>
      <c r="C61" t="s">
        <v>28</v>
      </c>
      <c r="D61" t="s">
        <v>79</v>
      </c>
      <c r="E61" t="s">
        <v>49</v>
      </c>
      <c r="F61" t="s">
        <v>26</v>
      </c>
      <c r="G61" t="s">
        <v>19</v>
      </c>
      <c r="H61" t="s">
        <v>20</v>
      </c>
      <c r="I61" t="s">
        <v>174</v>
      </c>
      <c r="J61" s="3">
        <v>44577</v>
      </c>
      <c r="K61" s="3">
        <v>44602</v>
      </c>
      <c r="L61" s="3">
        <v>44584</v>
      </c>
      <c r="M61" t="s">
        <v>16</v>
      </c>
      <c r="N61" s="1">
        <v>173951.39</v>
      </c>
      <c r="Q61" s="1">
        <v>122.11</v>
      </c>
      <c r="U61" s="1">
        <v>185.81</v>
      </c>
      <c r="V61" s="1">
        <v>16.22</v>
      </c>
      <c r="W61" s="1">
        <f>SUM(O61:V61)</f>
        <v>324.14</v>
      </c>
    </row>
    <row r="62" spans="1:23" x14ac:dyDescent="0.3">
      <c r="A62" t="s">
        <v>23</v>
      </c>
      <c r="B62" t="s">
        <v>15</v>
      </c>
      <c r="C62" t="s">
        <v>28</v>
      </c>
      <c r="D62" t="s">
        <v>83</v>
      </c>
      <c r="E62" t="s">
        <v>49</v>
      </c>
      <c r="F62" t="s">
        <v>26</v>
      </c>
      <c r="G62" t="s">
        <v>19</v>
      </c>
      <c r="H62" t="s">
        <v>20</v>
      </c>
      <c r="I62" t="s">
        <v>175</v>
      </c>
      <c r="J62" s="3">
        <v>44577</v>
      </c>
      <c r="K62" s="3">
        <v>44602</v>
      </c>
      <c r="L62" s="3">
        <v>44584</v>
      </c>
      <c r="M62" t="s">
        <v>16</v>
      </c>
      <c r="N62" s="1">
        <v>200965.8</v>
      </c>
      <c r="Q62" s="1">
        <v>141.07</v>
      </c>
      <c r="U62" s="1">
        <v>214.67</v>
      </c>
      <c r="V62" s="1">
        <v>18.739999999999998</v>
      </c>
      <c r="W62" s="1">
        <f>SUM(O62:V62)</f>
        <v>374.48</v>
      </c>
    </row>
    <row r="63" spans="1:23" x14ac:dyDescent="0.3">
      <c r="A63" t="s">
        <v>23</v>
      </c>
      <c r="B63" t="s">
        <v>15</v>
      </c>
      <c r="C63" t="s">
        <v>28</v>
      </c>
      <c r="D63" t="s">
        <v>79</v>
      </c>
      <c r="E63" t="s">
        <v>49</v>
      </c>
      <c r="F63" t="s">
        <v>26</v>
      </c>
      <c r="G63" t="s">
        <v>19</v>
      </c>
      <c r="H63" t="s">
        <v>20</v>
      </c>
      <c r="I63" t="s">
        <v>87</v>
      </c>
      <c r="J63" s="3">
        <v>44577</v>
      </c>
      <c r="K63" s="3">
        <v>44602</v>
      </c>
      <c r="L63" s="3">
        <v>44584</v>
      </c>
      <c r="M63" t="s">
        <v>16</v>
      </c>
      <c r="N63" s="1">
        <v>173951.39</v>
      </c>
      <c r="Q63" s="1">
        <v>122.11</v>
      </c>
      <c r="U63" s="1">
        <v>185.81</v>
      </c>
      <c r="V63" s="1">
        <v>16.22</v>
      </c>
      <c r="W63" s="1">
        <f>SUM(O63:V63)</f>
        <v>324.14</v>
      </c>
    </row>
    <row r="64" spans="1:23" x14ac:dyDescent="0.3">
      <c r="A64" t="s">
        <v>23</v>
      </c>
      <c r="B64" t="s">
        <v>15</v>
      </c>
      <c r="C64" t="s">
        <v>28</v>
      </c>
      <c r="D64" t="s">
        <v>67</v>
      </c>
      <c r="E64" t="s">
        <v>49</v>
      </c>
      <c r="F64" t="s">
        <v>26</v>
      </c>
      <c r="G64" t="s">
        <v>19</v>
      </c>
      <c r="H64" t="s">
        <v>20</v>
      </c>
      <c r="I64" t="s">
        <v>72</v>
      </c>
      <c r="J64" s="3">
        <v>44577</v>
      </c>
      <c r="K64" s="3">
        <v>44602</v>
      </c>
      <c r="L64" s="3">
        <v>44584</v>
      </c>
      <c r="M64" t="s">
        <v>16</v>
      </c>
      <c r="N64" s="1">
        <v>112185.63</v>
      </c>
      <c r="P64" s="1">
        <v>6494.71</v>
      </c>
      <c r="Q64" s="1">
        <v>78.739999999999995</v>
      </c>
      <c r="U64" s="1">
        <v>2919.84</v>
      </c>
      <c r="V64" s="1">
        <v>10.46</v>
      </c>
      <c r="W64" s="1">
        <f>SUM(O64:V64)</f>
        <v>9503.75</v>
      </c>
    </row>
    <row r="65" spans="1:23" x14ac:dyDescent="0.3">
      <c r="A65" t="s">
        <v>23</v>
      </c>
      <c r="B65" t="s">
        <v>15</v>
      </c>
      <c r="C65" t="s">
        <v>28</v>
      </c>
      <c r="D65" t="s">
        <v>88</v>
      </c>
      <c r="E65" t="s">
        <v>49</v>
      </c>
      <c r="F65" t="s">
        <v>26</v>
      </c>
      <c r="G65" t="s">
        <v>19</v>
      </c>
      <c r="H65" t="s">
        <v>20</v>
      </c>
      <c r="I65" t="s">
        <v>89</v>
      </c>
      <c r="J65" s="3">
        <v>44577</v>
      </c>
      <c r="K65" s="3">
        <v>44602</v>
      </c>
      <c r="L65" s="3">
        <v>44584</v>
      </c>
      <c r="M65" t="s">
        <v>16</v>
      </c>
      <c r="N65" s="1">
        <v>122420.45</v>
      </c>
      <c r="Q65" s="1">
        <v>85.93</v>
      </c>
      <c r="U65" s="1">
        <v>130.77000000000001</v>
      </c>
      <c r="V65" s="1">
        <v>11.41</v>
      </c>
      <c r="W65" s="1">
        <f>SUM(O65:V65)</f>
        <v>228.11</v>
      </c>
    </row>
    <row r="66" spans="1:23" x14ac:dyDescent="0.3">
      <c r="A66" t="s">
        <v>23</v>
      </c>
      <c r="B66" t="s">
        <v>15</v>
      </c>
      <c r="C66" t="s">
        <v>28</v>
      </c>
      <c r="D66" t="s">
        <v>90</v>
      </c>
      <c r="E66" t="s">
        <v>49</v>
      </c>
      <c r="F66" t="s">
        <v>26</v>
      </c>
      <c r="G66" t="s">
        <v>19</v>
      </c>
      <c r="H66" t="s">
        <v>20</v>
      </c>
      <c r="I66" t="s">
        <v>91</v>
      </c>
      <c r="J66" s="3">
        <v>44577</v>
      </c>
      <c r="K66" s="3">
        <v>44602</v>
      </c>
      <c r="L66" s="3">
        <v>44584</v>
      </c>
      <c r="M66" t="s">
        <v>16</v>
      </c>
      <c r="N66" s="1">
        <v>140424.65</v>
      </c>
      <c r="Q66" s="1">
        <v>98.57</v>
      </c>
      <c r="U66" s="1">
        <v>150</v>
      </c>
      <c r="V66" s="1">
        <v>13.09</v>
      </c>
      <c r="W66" s="1">
        <f t="shared" ref="W66:W124" si="0">SUM(O66:V66)</f>
        <v>261.65999999999997</v>
      </c>
    </row>
    <row r="67" spans="1:23" x14ac:dyDescent="0.3">
      <c r="A67" t="s">
        <v>23</v>
      </c>
      <c r="B67" t="s">
        <v>15</v>
      </c>
      <c r="C67" t="s">
        <v>28</v>
      </c>
      <c r="D67" t="s">
        <v>79</v>
      </c>
      <c r="E67" t="s">
        <v>49</v>
      </c>
      <c r="F67" t="s">
        <v>26</v>
      </c>
      <c r="G67" t="s">
        <v>19</v>
      </c>
      <c r="H67" t="s">
        <v>20</v>
      </c>
      <c r="I67" t="s">
        <v>92</v>
      </c>
      <c r="J67" s="3">
        <v>44577</v>
      </c>
      <c r="K67" s="3">
        <v>44602</v>
      </c>
      <c r="L67" s="3">
        <v>44584</v>
      </c>
      <c r="M67" t="s">
        <v>16</v>
      </c>
      <c r="N67" s="1">
        <v>173951.39</v>
      </c>
      <c r="Q67" s="1">
        <v>122.11</v>
      </c>
      <c r="U67" s="1">
        <v>533.80999999999995</v>
      </c>
      <c r="V67" s="1">
        <v>16.22</v>
      </c>
      <c r="W67" s="1">
        <f t="shared" si="0"/>
        <v>672.14</v>
      </c>
    </row>
    <row r="68" spans="1:23" x14ac:dyDescent="0.3">
      <c r="A68" t="s">
        <v>23</v>
      </c>
      <c r="B68" t="s">
        <v>15</v>
      </c>
      <c r="C68" t="s">
        <v>28</v>
      </c>
      <c r="D68" t="s">
        <v>79</v>
      </c>
      <c r="E68" t="s">
        <v>49</v>
      </c>
      <c r="F68" t="s">
        <v>26</v>
      </c>
      <c r="G68" t="s">
        <v>19</v>
      </c>
      <c r="H68" t="s">
        <v>20</v>
      </c>
      <c r="I68" t="s">
        <v>176</v>
      </c>
      <c r="J68" s="3">
        <v>44577</v>
      </c>
      <c r="K68" s="3">
        <v>44602</v>
      </c>
      <c r="L68" s="3">
        <v>44584</v>
      </c>
      <c r="M68" t="s">
        <v>16</v>
      </c>
      <c r="N68" s="1">
        <v>173951.39</v>
      </c>
      <c r="Q68" s="1">
        <v>122.11</v>
      </c>
      <c r="U68" s="1">
        <v>1345.81</v>
      </c>
      <c r="V68" s="1">
        <v>16.22</v>
      </c>
      <c r="W68" s="1">
        <f t="shared" si="0"/>
        <v>1484.1399999999999</v>
      </c>
    </row>
    <row r="69" spans="1:23" x14ac:dyDescent="0.3">
      <c r="A69" t="s">
        <v>23</v>
      </c>
      <c r="B69" t="s">
        <v>15</v>
      </c>
      <c r="C69" t="s">
        <v>28</v>
      </c>
      <c r="D69" t="s">
        <v>79</v>
      </c>
      <c r="E69" t="s">
        <v>49</v>
      </c>
      <c r="F69" t="s">
        <v>26</v>
      </c>
      <c r="G69" t="s">
        <v>19</v>
      </c>
      <c r="H69" t="s">
        <v>20</v>
      </c>
      <c r="I69" t="s">
        <v>177</v>
      </c>
      <c r="J69" s="3">
        <v>44577</v>
      </c>
      <c r="K69" s="3">
        <v>44602</v>
      </c>
      <c r="L69" s="3">
        <v>44584</v>
      </c>
      <c r="M69" t="s">
        <v>16</v>
      </c>
      <c r="N69" s="1">
        <v>173951.39</v>
      </c>
      <c r="Q69" s="1">
        <v>122.11</v>
      </c>
      <c r="U69" s="1">
        <v>185.81</v>
      </c>
      <c r="V69" s="1">
        <v>16.22</v>
      </c>
      <c r="W69" s="1">
        <f t="shared" si="0"/>
        <v>324.14</v>
      </c>
    </row>
    <row r="70" spans="1:23" x14ac:dyDescent="0.3">
      <c r="A70" t="s">
        <v>23</v>
      </c>
      <c r="B70" t="s">
        <v>15</v>
      </c>
      <c r="C70" t="s">
        <v>28</v>
      </c>
      <c r="D70" t="s">
        <v>93</v>
      </c>
      <c r="E70" t="s">
        <v>49</v>
      </c>
      <c r="F70" t="s">
        <v>26</v>
      </c>
      <c r="G70" t="s">
        <v>19</v>
      </c>
      <c r="H70" t="s">
        <v>20</v>
      </c>
      <c r="I70" t="s">
        <v>94</v>
      </c>
      <c r="J70" s="3">
        <v>44583</v>
      </c>
      <c r="K70" s="3">
        <v>44602</v>
      </c>
      <c r="L70" s="3">
        <v>44584</v>
      </c>
      <c r="M70" t="s">
        <v>16</v>
      </c>
      <c r="N70" s="1">
        <v>43834.55</v>
      </c>
      <c r="Q70" s="1">
        <v>30.76</v>
      </c>
      <c r="U70" s="1">
        <v>46.82</v>
      </c>
      <c r="V70" s="1">
        <v>4.08</v>
      </c>
      <c r="W70" s="1">
        <f t="shared" si="0"/>
        <v>81.66</v>
      </c>
    </row>
    <row r="71" spans="1:23" x14ac:dyDescent="0.3">
      <c r="A71" t="s">
        <v>23</v>
      </c>
      <c r="B71" t="s">
        <v>15</v>
      </c>
      <c r="C71" t="s">
        <v>28</v>
      </c>
      <c r="D71" t="s">
        <v>95</v>
      </c>
      <c r="E71" t="s">
        <v>49</v>
      </c>
      <c r="F71" t="s">
        <v>26</v>
      </c>
      <c r="G71" t="s">
        <v>19</v>
      </c>
      <c r="H71" t="s">
        <v>20</v>
      </c>
      <c r="I71" t="s">
        <v>96</v>
      </c>
      <c r="J71" s="3">
        <v>44583</v>
      </c>
      <c r="K71" s="3">
        <v>44602</v>
      </c>
      <c r="L71" s="3">
        <v>44584</v>
      </c>
      <c r="M71" t="s">
        <v>16</v>
      </c>
      <c r="N71" s="1">
        <v>26819.77</v>
      </c>
      <c r="Q71" s="1">
        <v>18.82</v>
      </c>
      <c r="U71" s="1">
        <v>28.64</v>
      </c>
      <c r="V71" s="1">
        <v>2.5</v>
      </c>
      <c r="W71" s="1">
        <f t="shared" si="0"/>
        <v>49.96</v>
      </c>
    </row>
    <row r="72" spans="1:23" x14ac:dyDescent="0.3">
      <c r="A72" t="s">
        <v>23</v>
      </c>
      <c r="B72" t="s">
        <v>15</v>
      </c>
      <c r="C72" t="s">
        <v>28</v>
      </c>
      <c r="D72" t="s">
        <v>97</v>
      </c>
      <c r="E72" t="s">
        <v>49</v>
      </c>
      <c r="F72" t="s">
        <v>26</v>
      </c>
      <c r="G72" t="s">
        <v>19</v>
      </c>
      <c r="H72" t="s">
        <v>20</v>
      </c>
      <c r="I72" t="s">
        <v>98</v>
      </c>
      <c r="J72" s="3">
        <v>44583</v>
      </c>
      <c r="K72" s="3">
        <v>44602</v>
      </c>
      <c r="L72" s="3">
        <v>44584</v>
      </c>
      <c r="M72" t="s">
        <v>16</v>
      </c>
      <c r="N72" s="1">
        <v>77920.88</v>
      </c>
      <c r="Q72" s="1">
        <v>54.69</v>
      </c>
      <c r="U72" s="1">
        <v>83.23</v>
      </c>
      <c r="V72" s="1">
        <v>7.26</v>
      </c>
      <c r="W72" s="1">
        <f t="shared" si="0"/>
        <v>145.18</v>
      </c>
    </row>
    <row r="73" spans="1:23" x14ac:dyDescent="0.3">
      <c r="A73" t="s">
        <v>23</v>
      </c>
      <c r="B73" t="s">
        <v>15</v>
      </c>
      <c r="C73" t="s">
        <v>28</v>
      </c>
      <c r="D73" t="s">
        <v>178</v>
      </c>
      <c r="E73" t="s">
        <v>49</v>
      </c>
      <c r="F73" t="s">
        <v>26</v>
      </c>
      <c r="G73" t="s">
        <v>19</v>
      </c>
      <c r="H73" t="s">
        <v>20</v>
      </c>
      <c r="I73" t="s">
        <v>179</v>
      </c>
      <c r="J73" s="3">
        <v>44577</v>
      </c>
      <c r="K73" s="3">
        <v>44602</v>
      </c>
      <c r="L73" s="3">
        <v>44584</v>
      </c>
      <c r="M73" t="s">
        <v>16</v>
      </c>
      <c r="N73" s="1">
        <v>303330.21999999997</v>
      </c>
      <c r="Q73" s="1">
        <v>212.92</v>
      </c>
      <c r="U73" s="1">
        <v>324.01</v>
      </c>
      <c r="V73" s="1">
        <v>28.29</v>
      </c>
      <c r="W73" s="1">
        <f t="shared" si="0"/>
        <v>565.21999999999991</v>
      </c>
    </row>
    <row r="74" spans="1:23" x14ac:dyDescent="0.3">
      <c r="A74" t="s">
        <v>23</v>
      </c>
      <c r="B74" t="s">
        <v>15</v>
      </c>
      <c r="C74" t="s">
        <v>28</v>
      </c>
      <c r="D74" t="s">
        <v>90</v>
      </c>
      <c r="E74" t="s">
        <v>49</v>
      </c>
      <c r="F74" t="s">
        <v>26</v>
      </c>
      <c r="G74" t="s">
        <v>19</v>
      </c>
      <c r="H74" t="s">
        <v>20</v>
      </c>
      <c r="I74" t="s">
        <v>99</v>
      </c>
      <c r="J74" s="3">
        <v>44577</v>
      </c>
      <c r="K74" s="3">
        <v>44602</v>
      </c>
      <c r="L74" s="3">
        <v>44584</v>
      </c>
      <c r="M74" t="s">
        <v>16</v>
      </c>
      <c r="N74" s="1">
        <v>140424.65</v>
      </c>
      <c r="Q74" s="1">
        <v>98.57</v>
      </c>
      <c r="U74" s="1">
        <v>150</v>
      </c>
      <c r="V74" s="1">
        <v>13.09</v>
      </c>
      <c r="W74" s="1">
        <f t="shared" si="0"/>
        <v>261.65999999999997</v>
      </c>
    </row>
    <row r="75" spans="1:23" x14ac:dyDescent="0.3">
      <c r="A75" t="s">
        <v>23</v>
      </c>
      <c r="B75" t="s">
        <v>15</v>
      </c>
      <c r="C75" t="s">
        <v>28</v>
      </c>
      <c r="D75" t="s">
        <v>100</v>
      </c>
      <c r="E75" t="s">
        <v>49</v>
      </c>
      <c r="F75" t="s">
        <v>26</v>
      </c>
      <c r="G75" t="s">
        <v>19</v>
      </c>
      <c r="H75" t="s">
        <v>20</v>
      </c>
      <c r="I75" t="s">
        <v>101</v>
      </c>
      <c r="J75" s="3">
        <v>44583</v>
      </c>
      <c r="K75" s="3">
        <v>44602</v>
      </c>
      <c r="L75" s="3">
        <v>44584</v>
      </c>
      <c r="M75" t="s">
        <v>16</v>
      </c>
      <c r="N75" s="1">
        <v>35935.410000000003</v>
      </c>
      <c r="Q75" s="1">
        <v>25.22</v>
      </c>
      <c r="U75" s="1">
        <v>38.380000000000003</v>
      </c>
      <c r="V75" s="1">
        <v>3.35</v>
      </c>
      <c r="W75" s="1">
        <f t="shared" si="0"/>
        <v>66.95</v>
      </c>
    </row>
    <row r="76" spans="1:23" x14ac:dyDescent="0.3">
      <c r="A76" t="s">
        <v>23</v>
      </c>
      <c r="B76" t="s">
        <v>15</v>
      </c>
      <c r="C76" t="s">
        <v>28</v>
      </c>
      <c r="D76" t="s">
        <v>79</v>
      </c>
      <c r="E76" t="s">
        <v>49</v>
      </c>
      <c r="F76" t="s">
        <v>26</v>
      </c>
      <c r="G76" t="s">
        <v>19</v>
      </c>
      <c r="H76" t="s">
        <v>20</v>
      </c>
      <c r="I76" t="s">
        <v>102</v>
      </c>
      <c r="J76" s="3">
        <v>44577</v>
      </c>
      <c r="K76" s="3">
        <v>44602</v>
      </c>
      <c r="L76" s="3">
        <v>44584</v>
      </c>
      <c r="M76" t="s">
        <v>16</v>
      </c>
      <c r="N76" s="1">
        <v>173951.39</v>
      </c>
      <c r="Q76" s="1">
        <v>122.11</v>
      </c>
      <c r="U76" s="1">
        <v>185.81</v>
      </c>
      <c r="V76" s="1">
        <v>16.22</v>
      </c>
      <c r="W76" s="1">
        <f t="shared" si="0"/>
        <v>324.14</v>
      </c>
    </row>
    <row r="77" spans="1:23" x14ac:dyDescent="0.3">
      <c r="A77" t="s">
        <v>23</v>
      </c>
      <c r="B77" t="s">
        <v>15</v>
      </c>
      <c r="C77" t="s">
        <v>28</v>
      </c>
      <c r="D77" t="s">
        <v>79</v>
      </c>
      <c r="E77" t="s">
        <v>49</v>
      </c>
      <c r="F77" t="s">
        <v>26</v>
      </c>
      <c r="G77" t="s">
        <v>19</v>
      </c>
      <c r="H77" t="s">
        <v>20</v>
      </c>
      <c r="I77" t="s">
        <v>103</v>
      </c>
      <c r="J77" s="3">
        <v>44577</v>
      </c>
      <c r="K77" s="3">
        <v>44602</v>
      </c>
      <c r="L77" s="3">
        <v>44584</v>
      </c>
      <c r="M77" t="s">
        <v>16</v>
      </c>
      <c r="N77" s="1">
        <v>173951.39</v>
      </c>
      <c r="Q77" s="1">
        <v>122.11</v>
      </c>
      <c r="U77" s="1">
        <v>765.81</v>
      </c>
      <c r="V77" s="1">
        <v>16.22</v>
      </c>
      <c r="W77" s="1">
        <f t="shared" si="0"/>
        <v>904.14</v>
      </c>
    </row>
    <row r="78" spans="1:23" x14ac:dyDescent="0.3">
      <c r="A78" t="s">
        <v>23</v>
      </c>
      <c r="B78" t="s">
        <v>15</v>
      </c>
      <c r="C78" t="s">
        <v>28</v>
      </c>
      <c r="D78" t="s">
        <v>180</v>
      </c>
      <c r="E78" t="s">
        <v>49</v>
      </c>
      <c r="F78" t="s">
        <v>26</v>
      </c>
      <c r="G78" t="s">
        <v>19</v>
      </c>
      <c r="H78" t="s">
        <v>20</v>
      </c>
      <c r="I78" t="s">
        <v>181</v>
      </c>
      <c r="J78" s="3">
        <v>44583</v>
      </c>
      <c r="K78" s="3">
        <v>44602</v>
      </c>
      <c r="L78" s="3">
        <v>44584</v>
      </c>
      <c r="M78" t="s">
        <v>16</v>
      </c>
      <c r="N78" s="1">
        <v>15344.12</v>
      </c>
      <c r="Q78" s="1">
        <v>10.76</v>
      </c>
      <c r="U78" s="1">
        <v>16.39</v>
      </c>
      <c r="V78" s="1">
        <v>1.43</v>
      </c>
      <c r="W78" s="1">
        <f t="shared" si="0"/>
        <v>28.58</v>
      </c>
    </row>
    <row r="79" spans="1:23" x14ac:dyDescent="0.3">
      <c r="A79" t="s">
        <v>23</v>
      </c>
      <c r="B79" t="s">
        <v>15</v>
      </c>
      <c r="C79" t="s">
        <v>28</v>
      </c>
      <c r="D79" t="s">
        <v>93</v>
      </c>
      <c r="E79" t="s">
        <v>49</v>
      </c>
      <c r="F79" t="s">
        <v>26</v>
      </c>
      <c r="G79" t="s">
        <v>19</v>
      </c>
      <c r="H79" t="s">
        <v>20</v>
      </c>
      <c r="I79" t="s">
        <v>182</v>
      </c>
      <c r="J79" s="3">
        <v>44583</v>
      </c>
      <c r="K79" s="3">
        <v>44602</v>
      </c>
      <c r="L79" s="3">
        <v>44584</v>
      </c>
      <c r="M79" t="s">
        <v>16</v>
      </c>
      <c r="N79" s="1">
        <v>43834.55</v>
      </c>
      <c r="Q79" s="1">
        <v>30.76</v>
      </c>
      <c r="U79" s="1">
        <v>46.82</v>
      </c>
      <c r="V79" s="1">
        <v>4.08</v>
      </c>
      <c r="W79" s="1">
        <f t="shared" si="0"/>
        <v>81.66</v>
      </c>
    </row>
    <row r="80" spans="1:23" x14ac:dyDescent="0.3">
      <c r="A80" t="s">
        <v>23</v>
      </c>
      <c r="B80" t="s">
        <v>15</v>
      </c>
      <c r="C80" t="s">
        <v>28</v>
      </c>
      <c r="D80" t="s">
        <v>104</v>
      </c>
      <c r="E80" t="s">
        <v>49</v>
      </c>
      <c r="F80" t="s">
        <v>26</v>
      </c>
      <c r="G80" t="s">
        <v>19</v>
      </c>
      <c r="H80" t="s">
        <v>20</v>
      </c>
      <c r="I80" t="s">
        <v>105</v>
      </c>
      <c r="J80" s="3">
        <v>44583</v>
      </c>
      <c r="K80" s="3">
        <v>44602</v>
      </c>
      <c r="L80" s="3">
        <v>44584</v>
      </c>
      <c r="M80" t="s">
        <v>16</v>
      </c>
      <c r="N80" s="1">
        <v>26487.26</v>
      </c>
      <c r="Q80" s="1">
        <v>18.59</v>
      </c>
      <c r="U80" s="1">
        <v>28.29</v>
      </c>
      <c r="V80" s="1">
        <v>2.4700000000000002</v>
      </c>
      <c r="W80" s="1">
        <f t="shared" si="0"/>
        <v>49.349999999999994</v>
      </c>
    </row>
    <row r="81" spans="1:23" x14ac:dyDescent="0.3">
      <c r="A81" t="s">
        <v>23</v>
      </c>
      <c r="B81" t="s">
        <v>15</v>
      </c>
      <c r="C81" t="s">
        <v>28</v>
      </c>
      <c r="D81" t="s">
        <v>183</v>
      </c>
      <c r="E81" t="s">
        <v>49</v>
      </c>
      <c r="F81" t="s">
        <v>26</v>
      </c>
      <c r="G81" t="s">
        <v>19</v>
      </c>
      <c r="H81" t="s">
        <v>20</v>
      </c>
      <c r="I81" t="s">
        <v>184</v>
      </c>
      <c r="J81" s="3">
        <v>44583</v>
      </c>
      <c r="K81" s="3">
        <v>44602</v>
      </c>
      <c r="L81" s="3">
        <v>44584</v>
      </c>
      <c r="M81" t="s">
        <v>16</v>
      </c>
      <c r="N81" s="1">
        <v>36438.230000000003</v>
      </c>
      <c r="Q81" s="1">
        <v>25.57</v>
      </c>
      <c r="U81" s="1">
        <v>38.92</v>
      </c>
      <c r="V81" s="1">
        <v>3.39</v>
      </c>
      <c r="W81" s="1">
        <f t="shared" si="0"/>
        <v>67.88000000000001</v>
      </c>
    </row>
    <row r="82" spans="1:23" x14ac:dyDescent="0.3">
      <c r="A82" t="s">
        <v>23</v>
      </c>
      <c r="B82" t="s">
        <v>15</v>
      </c>
      <c r="C82" t="s">
        <v>28</v>
      </c>
      <c r="D82" t="s">
        <v>165</v>
      </c>
      <c r="E82" t="s">
        <v>49</v>
      </c>
      <c r="F82" t="s">
        <v>26</v>
      </c>
      <c r="G82" t="s">
        <v>64</v>
      </c>
      <c r="H82" t="s">
        <v>65</v>
      </c>
      <c r="I82" t="s">
        <v>185</v>
      </c>
      <c r="J82" s="3">
        <v>44577</v>
      </c>
      <c r="K82" s="3">
        <v>44602</v>
      </c>
      <c r="L82" s="3">
        <v>44585</v>
      </c>
      <c r="M82" t="s">
        <v>16</v>
      </c>
      <c r="N82" s="1">
        <v>119687.38</v>
      </c>
      <c r="R82" s="1">
        <v>34.700000000000003</v>
      </c>
      <c r="U82" s="1">
        <v>13.42</v>
      </c>
      <c r="W82" s="1">
        <f t="shared" si="0"/>
        <v>48.120000000000005</v>
      </c>
    </row>
    <row r="83" spans="1:23" x14ac:dyDescent="0.3">
      <c r="A83" t="s">
        <v>23</v>
      </c>
      <c r="B83" t="s">
        <v>15</v>
      </c>
      <c r="C83" t="s">
        <v>106</v>
      </c>
      <c r="E83" t="s">
        <v>25</v>
      </c>
      <c r="F83" t="s">
        <v>26</v>
      </c>
      <c r="G83" t="s">
        <v>64</v>
      </c>
      <c r="H83" t="s">
        <v>65</v>
      </c>
      <c r="I83" t="s">
        <v>204</v>
      </c>
      <c r="J83" s="3">
        <v>44568</v>
      </c>
      <c r="K83" s="3">
        <v>44602</v>
      </c>
      <c r="L83" s="3">
        <v>44585</v>
      </c>
      <c r="M83" t="s">
        <v>16</v>
      </c>
      <c r="N83" s="1">
        <v>3602656.21</v>
      </c>
      <c r="Q83" s="1">
        <v>125000</v>
      </c>
      <c r="T83" s="1">
        <v>6472.56</v>
      </c>
      <c r="W83" s="1">
        <f t="shared" si="0"/>
        <v>131472.56</v>
      </c>
    </row>
    <row r="84" spans="1:23" x14ac:dyDescent="0.3">
      <c r="A84" t="s">
        <v>23</v>
      </c>
      <c r="B84" t="s">
        <v>15</v>
      </c>
      <c r="C84" t="s">
        <v>106</v>
      </c>
      <c r="E84" t="s">
        <v>25</v>
      </c>
      <c r="F84" t="s">
        <v>26</v>
      </c>
      <c r="G84" t="s">
        <v>64</v>
      </c>
      <c r="H84" t="s">
        <v>65</v>
      </c>
      <c r="I84" t="s">
        <v>186</v>
      </c>
      <c r="J84" s="3">
        <v>44568</v>
      </c>
      <c r="K84" s="3">
        <v>44602</v>
      </c>
      <c r="L84" s="3">
        <v>44585</v>
      </c>
      <c r="M84" t="s">
        <v>16</v>
      </c>
      <c r="N84" s="1">
        <v>3602656.21</v>
      </c>
      <c r="P84" s="1">
        <v>70758.37</v>
      </c>
      <c r="Q84" s="1">
        <v>125000</v>
      </c>
      <c r="R84" s="1">
        <v>5400</v>
      </c>
      <c r="T84" s="1">
        <v>6472.56</v>
      </c>
      <c r="U84" s="1">
        <v>600</v>
      </c>
      <c r="V84" s="1">
        <v>16000</v>
      </c>
      <c r="W84" s="1">
        <f t="shared" si="0"/>
        <v>224230.93</v>
      </c>
    </row>
    <row r="85" spans="1:23" x14ac:dyDescent="0.3">
      <c r="A85" t="s">
        <v>23</v>
      </c>
      <c r="B85" t="s">
        <v>15</v>
      </c>
      <c r="C85" t="s">
        <v>28</v>
      </c>
      <c r="D85" t="s">
        <v>187</v>
      </c>
      <c r="E85" t="s">
        <v>49</v>
      </c>
      <c r="F85" t="s">
        <v>26</v>
      </c>
      <c r="G85" t="s">
        <v>64</v>
      </c>
      <c r="H85" t="s">
        <v>65</v>
      </c>
      <c r="I85" t="s">
        <v>188</v>
      </c>
      <c r="J85" s="3">
        <v>44577</v>
      </c>
      <c r="K85" s="3">
        <v>44602</v>
      </c>
      <c r="L85" s="3">
        <v>44586</v>
      </c>
      <c r="M85" t="s">
        <v>16</v>
      </c>
      <c r="N85" s="1">
        <v>238312.35</v>
      </c>
      <c r="R85" s="1">
        <v>69.09</v>
      </c>
      <c r="U85" s="1">
        <v>26.73</v>
      </c>
      <c r="W85" s="1">
        <f t="shared" si="0"/>
        <v>95.820000000000007</v>
      </c>
    </row>
    <row r="86" spans="1:23" x14ac:dyDescent="0.3">
      <c r="A86" t="s">
        <v>23</v>
      </c>
      <c r="B86" t="s">
        <v>15</v>
      </c>
      <c r="C86" t="s">
        <v>28</v>
      </c>
      <c r="D86" t="s">
        <v>165</v>
      </c>
      <c r="E86" t="s">
        <v>49</v>
      </c>
      <c r="F86" t="s">
        <v>26</v>
      </c>
      <c r="G86" t="s">
        <v>64</v>
      </c>
      <c r="H86" t="s">
        <v>65</v>
      </c>
      <c r="I86" t="s">
        <v>189</v>
      </c>
      <c r="J86" s="3">
        <v>44577</v>
      </c>
      <c r="K86" s="3">
        <v>44602</v>
      </c>
      <c r="L86" s="3">
        <v>44586</v>
      </c>
      <c r="M86" t="s">
        <v>16</v>
      </c>
      <c r="N86" s="1">
        <v>119687.38</v>
      </c>
      <c r="R86" s="1">
        <v>34.700000000000003</v>
      </c>
      <c r="U86" s="1">
        <v>13.42</v>
      </c>
      <c r="W86" s="1">
        <f t="shared" si="0"/>
        <v>48.120000000000005</v>
      </c>
    </row>
    <row r="87" spans="1:23" x14ac:dyDescent="0.3">
      <c r="A87" t="s">
        <v>23</v>
      </c>
      <c r="B87" t="s">
        <v>15</v>
      </c>
      <c r="C87" t="s">
        <v>24</v>
      </c>
      <c r="E87" t="s">
        <v>25</v>
      </c>
      <c r="F87" t="s">
        <v>26</v>
      </c>
      <c r="G87" t="s">
        <v>44</v>
      </c>
      <c r="H87" t="s">
        <v>44</v>
      </c>
      <c r="I87" t="s">
        <v>190</v>
      </c>
      <c r="J87" s="3">
        <v>44563</v>
      </c>
      <c r="K87" s="3">
        <v>44602</v>
      </c>
      <c r="L87" s="3">
        <v>44587</v>
      </c>
      <c r="M87" t="s">
        <v>16</v>
      </c>
      <c r="N87" s="1">
        <v>3261703.45</v>
      </c>
      <c r="P87" s="1">
        <v>48060.09</v>
      </c>
      <c r="Q87" s="1">
        <v>31175</v>
      </c>
      <c r="R87" s="1">
        <v>18333.189999999999</v>
      </c>
      <c r="T87" s="1">
        <v>74911.399999999994</v>
      </c>
      <c r="U87" s="1">
        <v>50984.63</v>
      </c>
      <c r="V87" s="1">
        <v>250250.73</v>
      </c>
      <c r="W87" s="1">
        <f t="shared" si="0"/>
        <v>473715.04000000004</v>
      </c>
    </row>
    <row r="88" spans="1:23" x14ac:dyDescent="0.3">
      <c r="A88" t="s">
        <v>23</v>
      </c>
      <c r="B88" t="s">
        <v>15</v>
      </c>
      <c r="C88" t="s">
        <v>106</v>
      </c>
      <c r="E88" t="s">
        <v>25</v>
      </c>
      <c r="F88" t="s">
        <v>26</v>
      </c>
      <c r="G88" t="s">
        <v>44</v>
      </c>
      <c r="H88" t="s">
        <v>44</v>
      </c>
      <c r="I88" t="s">
        <v>107</v>
      </c>
      <c r="J88" s="3">
        <v>44568</v>
      </c>
      <c r="K88" s="3">
        <v>44602</v>
      </c>
      <c r="L88" s="3">
        <v>44589</v>
      </c>
      <c r="M88" t="s">
        <v>16</v>
      </c>
      <c r="N88" s="1">
        <v>3602656.21</v>
      </c>
      <c r="P88" s="1">
        <v>100602.94</v>
      </c>
      <c r="Q88" s="1">
        <v>35718.15</v>
      </c>
      <c r="R88" s="1">
        <v>2005.22</v>
      </c>
      <c r="T88" s="1">
        <v>74858.33</v>
      </c>
      <c r="U88" s="1">
        <v>4612.3599999999997</v>
      </c>
      <c r="V88" s="1">
        <v>121387.62</v>
      </c>
      <c r="W88" s="1">
        <f t="shared" si="0"/>
        <v>339184.62</v>
      </c>
    </row>
    <row r="89" spans="1:23" x14ac:dyDescent="0.3">
      <c r="A89" t="s">
        <v>23</v>
      </c>
      <c r="B89" t="s">
        <v>15</v>
      </c>
      <c r="C89" t="s">
        <v>106</v>
      </c>
      <c r="E89" t="s">
        <v>25</v>
      </c>
      <c r="F89" t="s">
        <v>26</v>
      </c>
      <c r="G89" t="s">
        <v>54</v>
      </c>
      <c r="H89" t="s">
        <v>55</v>
      </c>
      <c r="I89" t="s">
        <v>191</v>
      </c>
      <c r="J89" s="3">
        <v>44568</v>
      </c>
      <c r="K89" s="3">
        <v>44602</v>
      </c>
      <c r="L89" s="3">
        <v>44589</v>
      </c>
      <c r="M89" t="s">
        <v>16</v>
      </c>
      <c r="N89" s="1">
        <v>3602656.21</v>
      </c>
      <c r="P89" s="1">
        <v>42424</v>
      </c>
      <c r="Q89" s="1">
        <v>30681.31</v>
      </c>
      <c r="R89" s="1">
        <v>6310</v>
      </c>
      <c r="U89" s="1">
        <v>3000</v>
      </c>
      <c r="W89" s="1">
        <f t="shared" si="0"/>
        <v>82415.31</v>
      </c>
    </row>
    <row r="90" spans="1:23" x14ac:dyDescent="0.3">
      <c r="A90" t="s">
        <v>23</v>
      </c>
      <c r="B90" t="s">
        <v>15</v>
      </c>
      <c r="C90" t="s">
        <v>28</v>
      </c>
      <c r="D90" t="s">
        <v>192</v>
      </c>
      <c r="E90" t="s">
        <v>49</v>
      </c>
      <c r="F90" t="s">
        <v>26</v>
      </c>
      <c r="G90" t="s">
        <v>64</v>
      </c>
      <c r="H90" t="s">
        <v>65</v>
      </c>
      <c r="I90" t="s">
        <v>193</v>
      </c>
      <c r="J90" s="3">
        <v>44583</v>
      </c>
      <c r="K90" s="3">
        <v>44602</v>
      </c>
      <c r="L90" s="3">
        <v>44586</v>
      </c>
      <c r="M90" t="s">
        <v>16</v>
      </c>
      <c r="N90" s="1">
        <v>81351.41</v>
      </c>
      <c r="R90" s="1">
        <v>23.57</v>
      </c>
      <c r="U90" s="1">
        <v>9.1199999999999992</v>
      </c>
      <c r="W90" s="1">
        <f t="shared" si="0"/>
        <v>32.69</v>
      </c>
    </row>
    <row r="91" spans="1:23" x14ac:dyDescent="0.3">
      <c r="A91" t="s">
        <v>23</v>
      </c>
      <c r="B91" t="s">
        <v>15</v>
      </c>
      <c r="C91" t="s">
        <v>32</v>
      </c>
      <c r="E91" t="s">
        <v>25</v>
      </c>
      <c r="F91" t="s">
        <v>26</v>
      </c>
      <c r="G91" t="s">
        <v>64</v>
      </c>
      <c r="H91" t="s">
        <v>65</v>
      </c>
      <c r="I91" t="s">
        <v>194</v>
      </c>
      <c r="J91" s="3">
        <v>44563</v>
      </c>
      <c r="K91" s="3">
        <v>44602</v>
      </c>
      <c r="L91" s="3">
        <v>44594</v>
      </c>
      <c r="M91" t="s">
        <v>16</v>
      </c>
      <c r="N91" s="1">
        <v>13626897.57</v>
      </c>
      <c r="P91" s="1">
        <v>5750.15</v>
      </c>
      <c r="Q91" s="1">
        <v>76985.09</v>
      </c>
      <c r="W91" s="1">
        <f t="shared" si="0"/>
        <v>82735.239999999991</v>
      </c>
    </row>
    <row r="92" spans="1:23" x14ac:dyDescent="0.3">
      <c r="A92" t="s">
        <v>23</v>
      </c>
      <c r="B92" t="s">
        <v>15</v>
      </c>
      <c r="C92" t="s">
        <v>32</v>
      </c>
      <c r="E92" t="s">
        <v>25</v>
      </c>
      <c r="F92" t="s">
        <v>26</v>
      </c>
      <c r="G92" t="s">
        <v>54</v>
      </c>
      <c r="H92" t="s">
        <v>55</v>
      </c>
      <c r="I92" t="s">
        <v>195</v>
      </c>
      <c r="J92" s="3">
        <v>44563</v>
      </c>
      <c r="K92" s="3">
        <v>44602</v>
      </c>
      <c r="L92" s="3">
        <v>44594</v>
      </c>
      <c r="M92" t="s">
        <v>16</v>
      </c>
      <c r="N92" s="1">
        <v>13626897.57</v>
      </c>
      <c r="P92" s="1">
        <v>274547.20000000001</v>
      </c>
      <c r="Q92" s="1">
        <v>5114</v>
      </c>
      <c r="R92" s="1">
        <v>500</v>
      </c>
      <c r="T92" s="1">
        <v>22161.43</v>
      </c>
      <c r="U92" s="1">
        <v>251625</v>
      </c>
      <c r="V92" s="1">
        <v>8649</v>
      </c>
      <c r="W92" s="1">
        <f t="shared" si="0"/>
        <v>562596.63</v>
      </c>
    </row>
    <row r="93" spans="1:23" x14ac:dyDescent="0.3">
      <c r="A93" t="s">
        <v>23</v>
      </c>
      <c r="B93" t="s">
        <v>15</v>
      </c>
      <c r="C93" t="s">
        <v>32</v>
      </c>
      <c r="E93" t="s">
        <v>25</v>
      </c>
      <c r="F93" t="s">
        <v>26</v>
      </c>
      <c r="G93" t="s">
        <v>54</v>
      </c>
      <c r="H93" t="s">
        <v>55</v>
      </c>
      <c r="I93" t="s">
        <v>108</v>
      </c>
      <c r="J93" s="3">
        <v>44563</v>
      </c>
      <c r="K93" s="3">
        <v>44602</v>
      </c>
      <c r="L93" s="3">
        <v>44594</v>
      </c>
      <c r="M93" t="s">
        <v>16</v>
      </c>
      <c r="N93" s="1">
        <v>13626897.57</v>
      </c>
      <c r="P93" s="1">
        <v>616778.66</v>
      </c>
      <c r="Q93" s="1">
        <v>23406.66</v>
      </c>
      <c r="R93" s="1">
        <v>44870</v>
      </c>
      <c r="T93" s="1">
        <v>418163.83</v>
      </c>
      <c r="U93" s="1">
        <v>416954</v>
      </c>
      <c r="V93" s="1">
        <v>64583.34</v>
      </c>
      <c r="W93" s="1">
        <f t="shared" si="0"/>
        <v>1584756.4900000002</v>
      </c>
    </row>
    <row r="94" spans="1:23" x14ac:dyDescent="0.3">
      <c r="A94" t="s">
        <v>23</v>
      </c>
      <c r="B94" t="s">
        <v>15</v>
      </c>
      <c r="C94" t="s">
        <v>106</v>
      </c>
      <c r="D94" t="s">
        <v>109</v>
      </c>
      <c r="E94" t="s">
        <v>110</v>
      </c>
      <c r="F94" t="s">
        <v>26</v>
      </c>
      <c r="G94" t="s">
        <v>44</v>
      </c>
      <c r="H94" t="s">
        <v>44</v>
      </c>
      <c r="I94" t="s">
        <v>111</v>
      </c>
      <c r="J94" s="3">
        <v>44573</v>
      </c>
      <c r="K94" s="3">
        <v>44602</v>
      </c>
      <c r="L94" s="3">
        <v>44598</v>
      </c>
      <c r="M94" t="s">
        <v>16</v>
      </c>
      <c r="N94" s="1">
        <v>186973.96</v>
      </c>
      <c r="P94" s="1">
        <v>98.08</v>
      </c>
      <c r="Q94" s="1">
        <v>348.64</v>
      </c>
      <c r="R94" s="1">
        <v>104.06</v>
      </c>
      <c r="W94" s="1">
        <f t="shared" si="0"/>
        <v>550.78</v>
      </c>
    </row>
    <row r="95" spans="1:23" x14ac:dyDescent="0.3">
      <c r="A95" t="s">
        <v>23</v>
      </c>
      <c r="B95" t="s">
        <v>15</v>
      </c>
      <c r="C95" t="s">
        <v>106</v>
      </c>
      <c r="D95" t="s">
        <v>112</v>
      </c>
      <c r="E95" t="s">
        <v>110</v>
      </c>
      <c r="F95" t="s">
        <v>26</v>
      </c>
      <c r="G95" t="s">
        <v>44</v>
      </c>
      <c r="H95" t="s">
        <v>44</v>
      </c>
      <c r="I95" t="s">
        <v>113</v>
      </c>
      <c r="J95" s="3">
        <v>44573</v>
      </c>
      <c r="K95" s="3">
        <v>44602</v>
      </c>
      <c r="L95" s="3">
        <v>44598</v>
      </c>
      <c r="M95" t="s">
        <v>16</v>
      </c>
      <c r="N95" s="1">
        <v>214005.78</v>
      </c>
      <c r="P95" s="1">
        <v>112.26</v>
      </c>
      <c r="Q95" s="1">
        <v>399.06</v>
      </c>
      <c r="R95" s="1">
        <v>119.11</v>
      </c>
      <c r="W95" s="1">
        <f t="shared" si="0"/>
        <v>630.42999999999995</v>
      </c>
    </row>
    <row r="96" spans="1:23" x14ac:dyDescent="0.3">
      <c r="A96" t="s">
        <v>23</v>
      </c>
      <c r="B96" t="s">
        <v>15</v>
      </c>
      <c r="C96" t="s">
        <v>106</v>
      </c>
      <c r="D96" t="s">
        <v>114</v>
      </c>
      <c r="E96" t="s">
        <v>110</v>
      </c>
      <c r="F96" t="s">
        <v>26</v>
      </c>
      <c r="G96" t="s">
        <v>44</v>
      </c>
      <c r="H96" t="s">
        <v>44</v>
      </c>
      <c r="I96" t="s">
        <v>115</v>
      </c>
      <c r="J96" s="3">
        <v>44573</v>
      </c>
      <c r="K96" s="3">
        <v>44602</v>
      </c>
      <c r="L96" s="3">
        <v>44598</v>
      </c>
      <c r="M96" t="s">
        <v>16</v>
      </c>
      <c r="N96" s="1">
        <v>485842.35</v>
      </c>
      <c r="P96" s="1">
        <v>254.87</v>
      </c>
      <c r="Q96" s="1">
        <v>905.98</v>
      </c>
      <c r="R96" s="1">
        <v>270.41000000000003</v>
      </c>
      <c r="W96" s="1">
        <f t="shared" si="0"/>
        <v>1431.26</v>
      </c>
    </row>
    <row r="97" spans="1:23" x14ac:dyDescent="0.3">
      <c r="A97" t="s">
        <v>23</v>
      </c>
      <c r="B97" t="s">
        <v>15</v>
      </c>
      <c r="C97" t="s">
        <v>106</v>
      </c>
      <c r="D97" t="s">
        <v>116</v>
      </c>
      <c r="E97" t="s">
        <v>110</v>
      </c>
      <c r="F97" t="s">
        <v>26</v>
      </c>
      <c r="G97" t="s">
        <v>44</v>
      </c>
      <c r="H97" t="s">
        <v>44</v>
      </c>
      <c r="I97" t="s">
        <v>117</v>
      </c>
      <c r="J97" s="3">
        <v>44573</v>
      </c>
      <c r="K97" s="3">
        <v>44602</v>
      </c>
      <c r="L97" s="3">
        <v>44598</v>
      </c>
      <c r="M97" t="s">
        <v>16</v>
      </c>
      <c r="N97" s="1">
        <v>204412.16</v>
      </c>
      <c r="P97" s="1">
        <v>107.23</v>
      </c>
      <c r="Q97" s="1">
        <v>381.16</v>
      </c>
      <c r="W97" s="1">
        <f t="shared" si="0"/>
        <v>488.39000000000004</v>
      </c>
    </row>
    <row r="98" spans="1:23" x14ac:dyDescent="0.3">
      <c r="A98" t="s">
        <v>23</v>
      </c>
      <c r="B98" t="s">
        <v>15</v>
      </c>
      <c r="C98" t="s">
        <v>106</v>
      </c>
      <c r="D98" t="s">
        <v>118</v>
      </c>
      <c r="E98" t="s">
        <v>110</v>
      </c>
      <c r="F98" t="s">
        <v>26</v>
      </c>
      <c r="G98" t="s">
        <v>44</v>
      </c>
      <c r="H98" t="s">
        <v>44</v>
      </c>
      <c r="I98" t="s">
        <v>119</v>
      </c>
      <c r="J98" s="3">
        <v>44573</v>
      </c>
      <c r="K98" s="3">
        <v>44602</v>
      </c>
      <c r="L98" s="3">
        <v>44598</v>
      </c>
      <c r="M98" t="s">
        <v>16</v>
      </c>
      <c r="N98" s="1">
        <v>190554.41</v>
      </c>
      <c r="P98" s="1">
        <v>99.96</v>
      </c>
      <c r="Q98" s="1">
        <v>355.33</v>
      </c>
      <c r="W98" s="1">
        <f t="shared" si="0"/>
        <v>455.28999999999996</v>
      </c>
    </row>
    <row r="99" spans="1:23" x14ac:dyDescent="0.3">
      <c r="A99" t="s">
        <v>23</v>
      </c>
      <c r="B99" t="s">
        <v>15</v>
      </c>
      <c r="C99" t="s">
        <v>106</v>
      </c>
      <c r="D99" t="s">
        <v>120</v>
      </c>
      <c r="E99" t="s">
        <v>110</v>
      </c>
      <c r="F99" t="s">
        <v>26</v>
      </c>
      <c r="G99" t="s">
        <v>44</v>
      </c>
      <c r="H99" t="s">
        <v>44</v>
      </c>
      <c r="I99" t="s">
        <v>121</v>
      </c>
      <c r="J99" s="3">
        <v>44573</v>
      </c>
      <c r="K99" s="3">
        <v>44602</v>
      </c>
      <c r="L99" s="3">
        <v>44598</v>
      </c>
      <c r="M99" t="s">
        <v>16</v>
      </c>
      <c r="N99" s="1">
        <v>239683.95</v>
      </c>
      <c r="P99" s="1">
        <v>125.73</v>
      </c>
      <c r="Q99" s="1">
        <v>446.94</v>
      </c>
      <c r="R99" s="1">
        <v>133.4</v>
      </c>
      <c r="W99" s="1">
        <f t="shared" si="0"/>
        <v>706.06999999999994</v>
      </c>
    </row>
    <row r="100" spans="1:23" x14ac:dyDescent="0.3">
      <c r="A100" t="s">
        <v>23</v>
      </c>
      <c r="B100" t="s">
        <v>15</v>
      </c>
      <c r="C100" t="s">
        <v>106</v>
      </c>
      <c r="D100" t="s">
        <v>122</v>
      </c>
      <c r="E100" t="s">
        <v>110</v>
      </c>
      <c r="F100" t="s">
        <v>26</v>
      </c>
      <c r="G100" t="s">
        <v>44</v>
      </c>
      <c r="H100" t="s">
        <v>44</v>
      </c>
      <c r="I100" t="s">
        <v>123</v>
      </c>
      <c r="J100" s="3">
        <v>44573</v>
      </c>
      <c r="K100" s="3">
        <v>44602</v>
      </c>
      <c r="L100" s="3">
        <v>44598</v>
      </c>
      <c r="M100" t="s">
        <v>16</v>
      </c>
      <c r="N100" s="1">
        <v>190318.27</v>
      </c>
      <c r="P100" s="1">
        <v>99.84</v>
      </c>
      <c r="Q100" s="1">
        <v>354.88</v>
      </c>
      <c r="R100" s="1">
        <v>1500</v>
      </c>
      <c r="W100" s="1">
        <f t="shared" si="0"/>
        <v>1954.72</v>
      </c>
    </row>
    <row r="101" spans="1:23" x14ac:dyDescent="0.3">
      <c r="A101" t="s">
        <v>23</v>
      </c>
      <c r="B101" t="s">
        <v>15</v>
      </c>
      <c r="C101" t="s">
        <v>106</v>
      </c>
      <c r="D101" t="s">
        <v>112</v>
      </c>
      <c r="E101" t="s">
        <v>110</v>
      </c>
      <c r="F101" t="s">
        <v>26</v>
      </c>
      <c r="G101" t="s">
        <v>44</v>
      </c>
      <c r="H101" t="s">
        <v>44</v>
      </c>
      <c r="I101" t="s">
        <v>124</v>
      </c>
      <c r="J101" s="3">
        <v>44573</v>
      </c>
      <c r="K101" s="3">
        <v>44602</v>
      </c>
      <c r="L101" s="3">
        <v>44598</v>
      </c>
      <c r="M101" t="s">
        <v>16</v>
      </c>
      <c r="N101" s="1">
        <v>214005.78</v>
      </c>
      <c r="P101" s="1">
        <v>112.26</v>
      </c>
      <c r="Q101" s="1">
        <v>399.06</v>
      </c>
      <c r="R101" s="1">
        <v>119.11</v>
      </c>
      <c r="W101" s="1">
        <f t="shared" si="0"/>
        <v>630.42999999999995</v>
      </c>
    </row>
    <row r="102" spans="1:23" x14ac:dyDescent="0.3">
      <c r="A102" t="s">
        <v>23</v>
      </c>
      <c r="B102" t="s">
        <v>15</v>
      </c>
      <c r="C102" t="s">
        <v>106</v>
      </c>
      <c r="D102" t="s">
        <v>125</v>
      </c>
      <c r="E102" t="s">
        <v>110</v>
      </c>
      <c r="F102" t="s">
        <v>26</v>
      </c>
      <c r="G102" t="s">
        <v>44</v>
      </c>
      <c r="H102" t="s">
        <v>44</v>
      </c>
      <c r="I102" t="s">
        <v>126</v>
      </c>
      <c r="J102" s="3">
        <v>44573</v>
      </c>
      <c r="K102" s="3">
        <v>44602</v>
      </c>
      <c r="L102" s="3">
        <v>44598</v>
      </c>
      <c r="M102" t="s">
        <v>16</v>
      </c>
      <c r="N102" s="1">
        <v>227432.45</v>
      </c>
      <c r="P102" s="1">
        <v>119.31</v>
      </c>
      <c r="Q102" s="1">
        <v>424.09</v>
      </c>
      <c r="W102" s="1">
        <f t="shared" si="0"/>
        <v>543.4</v>
      </c>
    </row>
    <row r="103" spans="1:23" x14ac:dyDescent="0.3">
      <c r="A103" t="s">
        <v>23</v>
      </c>
      <c r="B103" t="s">
        <v>15</v>
      </c>
      <c r="C103" t="s">
        <v>106</v>
      </c>
      <c r="D103" t="s">
        <v>127</v>
      </c>
      <c r="E103" t="s">
        <v>110</v>
      </c>
      <c r="F103" t="s">
        <v>26</v>
      </c>
      <c r="G103" t="s">
        <v>44</v>
      </c>
      <c r="H103" t="s">
        <v>44</v>
      </c>
      <c r="I103" t="s">
        <v>128</v>
      </c>
      <c r="J103" s="3">
        <v>44573</v>
      </c>
      <c r="K103" s="3">
        <v>44602</v>
      </c>
      <c r="L103" s="3">
        <v>44598</v>
      </c>
      <c r="M103" t="s">
        <v>16</v>
      </c>
      <c r="N103" s="1">
        <v>175807.03</v>
      </c>
      <c r="P103" s="1">
        <v>92.22</v>
      </c>
      <c r="Q103" s="1">
        <v>327.82</v>
      </c>
      <c r="W103" s="1">
        <f t="shared" si="0"/>
        <v>420.03999999999996</v>
      </c>
    </row>
    <row r="104" spans="1:23" x14ac:dyDescent="0.3">
      <c r="A104" t="s">
        <v>23</v>
      </c>
      <c r="B104" t="s">
        <v>15</v>
      </c>
      <c r="C104" t="s">
        <v>106</v>
      </c>
      <c r="D104" t="s">
        <v>112</v>
      </c>
      <c r="E104" t="s">
        <v>110</v>
      </c>
      <c r="F104" t="s">
        <v>26</v>
      </c>
      <c r="G104" t="s">
        <v>44</v>
      </c>
      <c r="H104" t="s">
        <v>44</v>
      </c>
      <c r="I104" t="s">
        <v>129</v>
      </c>
      <c r="J104" s="3">
        <v>44573</v>
      </c>
      <c r="K104" s="3">
        <v>44602</v>
      </c>
      <c r="L104" s="3">
        <v>44598</v>
      </c>
      <c r="M104" t="s">
        <v>16</v>
      </c>
      <c r="N104" s="1">
        <v>214005.78</v>
      </c>
      <c r="P104" s="1">
        <v>112.26</v>
      </c>
      <c r="Q104" s="1">
        <v>399.06</v>
      </c>
      <c r="R104" s="1">
        <v>119.11</v>
      </c>
      <c r="U104" s="1">
        <v>2000</v>
      </c>
      <c r="W104" s="1">
        <f t="shared" si="0"/>
        <v>2630.43</v>
      </c>
    </row>
    <row r="105" spans="1:23" x14ac:dyDescent="0.3">
      <c r="A105" t="s">
        <v>23</v>
      </c>
      <c r="B105" t="s">
        <v>15</v>
      </c>
      <c r="C105" t="s">
        <v>106</v>
      </c>
      <c r="D105" t="s">
        <v>130</v>
      </c>
      <c r="E105" t="s">
        <v>110</v>
      </c>
      <c r="F105" t="s">
        <v>26</v>
      </c>
      <c r="G105" t="s">
        <v>44</v>
      </c>
      <c r="H105" t="s">
        <v>44</v>
      </c>
      <c r="I105" t="s">
        <v>131</v>
      </c>
      <c r="J105" s="3">
        <v>44573</v>
      </c>
      <c r="K105" s="3">
        <v>44602</v>
      </c>
      <c r="L105" s="3">
        <v>44598</v>
      </c>
      <c r="M105" t="s">
        <v>16</v>
      </c>
      <c r="N105" s="1">
        <v>189821.29</v>
      </c>
      <c r="P105" s="1">
        <v>99.57</v>
      </c>
      <c r="Q105" s="1">
        <v>353.97</v>
      </c>
      <c r="W105" s="1">
        <f t="shared" si="0"/>
        <v>453.54</v>
      </c>
    </row>
    <row r="106" spans="1:23" x14ac:dyDescent="0.3">
      <c r="A106" t="s">
        <v>23</v>
      </c>
      <c r="B106" t="s">
        <v>15</v>
      </c>
      <c r="C106" t="s">
        <v>106</v>
      </c>
      <c r="D106" t="s">
        <v>132</v>
      </c>
      <c r="E106" t="s">
        <v>110</v>
      </c>
      <c r="F106" t="s">
        <v>26</v>
      </c>
      <c r="G106" t="s">
        <v>44</v>
      </c>
      <c r="H106" t="s">
        <v>44</v>
      </c>
      <c r="I106" t="s">
        <v>133</v>
      </c>
      <c r="J106" s="3">
        <v>44573</v>
      </c>
      <c r="K106" s="3">
        <v>44602</v>
      </c>
      <c r="L106" s="3">
        <v>44598</v>
      </c>
      <c r="M106" t="s">
        <v>16</v>
      </c>
      <c r="N106" s="1">
        <v>203508.81</v>
      </c>
      <c r="P106" s="1">
        <v>106.75</v>
      </c>
      <c r="Q106" s="1">
        <v>379.48</v>
      </c>
      <c r="W106" s="1">
        <f t="shared" si="0"/>
        <v>486.23</v>
      </c>
    </row>
    <row r="107" spans="1:23" x14ac:dyDescent="0.3">
      <c r="A107" t="s">
        <v>23</v>
      </c>
      <c r="B107" t="s">
        <v>15</v>
      </c>
      <c r="C107" t="s">
        <v>106</v>
      </c>
      <c r="D107" t="s">
        <v>112</v>
      </c>
      <c r="E107" t="s">
        <v>110</v>
      </c>
      <c r="F107" t="s">
        <v>26</v>
      </c>
      <c r="G107" t="s">
        <v>44</v>
      </c>
      <c r="H107" t="s">
        <v>44</v>
      </c>
      <c r="I107" t="s">
        <v>134</v>
      </c>
      <c r="J107" s="3">
        <v>44573</v>
      </c>
      <c r="K107" s="3">
        <v>44602</v>
      </c>
      <c r="L107" s="3">
        <v>44598</v>
      </c>
      <c r="M107" t="s">
        <v>16</v>
      </c>
      <c r="N107" s="1">
        <v>214005.78</v>
      </c>
      <c r="P107" s="1">
        <v>112.26</v>
      </c>
      <c r="Q107" s="1">
        <v>399.06</v>
      </c>
      <c r="R107" s="1">
        <v>119.11</v>
      </c>
      <c r="W107" s="1">
        <f t="shared" si="0"/>
        <v>630.42999999999995</v>
      </c>
    </row>
    <row r="108" spans="1:23" x14ac:dyDescent="0.3">
      <c r="A108" t="s">
        <v>23</v>
      </c>
      <c r="B108" t="s">
        <v>15</v>
      </c>
      <c r="C108" t="s">
        <v>106</v>
      </c>
      <c r="D108" t="s">
        <v>135</v>
      </c>
      <c r="E108" t="s">
        <v>110</v>
      </c>
      <c r="F108" t="s">
        <v>26</v>
      </c>
      <c r="G108" t="s">
        <v>44</v>
      </c>
      <c r="H108" t="s">
        <v>44</v>
      </c>
      <c r="I108" t="s">
        <v>136</v>
      </c>
      <c r="J108" s="3">
        <v>44573</v>
      </c>
      <c r="K108" s="3">
        <v>44602</v>
      </c>
      <c r="L108" s="3">
        <v>44598</v>
      </c>
      <c r="M108" t="s">
        <v>16</v>
      </c>
      <c r="N108" s="1">
        <v>260417.04</v>
      </c>
      <c r="P108" s="1">
        <v>136.61000000000001</v>
      </c>
      <c r="Q108" s="1">
        <v>485.6</v>
      </c>
      <c r="W108" s="1">
        <f t="shared" si="0"/>
        <v>622.21</v>
      </c>
    </row>
    <row r="109" spans="1:23" x14ac:dyDescent="0.3">
      <c r="A109" t="s">
        <v>23</v>
      </c>
      <c r="B109" t="s">
        <v>15</v>
      </c>
      <c r="C109" t="s">
        <v>106</v>
      </c>
      <c r="D109" t="s">
        <v>114</v>
      </c>
      <c r="E109" t="s">
        <v>110</v>
      </c>
      <c r="F109" t="s">
        <v>26</v>
      </c>
      <c r="G109" t="s">
        <v>44</v>
      </c>
      <c r="H109" t="s">
        <v>44</v>
      </c>
      <c r="I109" t="s">
        <v>137</v>
      </c>
      <c r="J109" s="3">
        <v>44573</v>
      </c>
      <c r="K109" s="3">
        <v>44602</v>
      </c>
      <c r="L109" s="3">
        <v>44598</v>
      </c>
      <c r="M109" t="s">
        <v>16</v>
      </c>
      <c r="N109" s="1">
        <v>485842.35</v>
      </c>
      <c r="P109" s="1">
        <v>254.87</v>
      </c>
      <c r="Q109" s="1">
        <v>905.98</v>
      </c>
      <c r="R109" s="1">
        <v>270.41000000000003</v>
      </c>
      <c r="W109" s="1">
        <f t="shared" si="0"/>
        <v>1431.26</v>
      </c>
    </row>
    <row r="110" spans="1:23" x14ac:dyDescent="0.3">
      <c r="A110" t="s">
        <v>23</v>
      </c>
      <c r="B110" t="s">
        <v>15</v>
      </c>
      <c r="C110" t="s">
        <v>106</v>
      </c>
      <c r="D110" t="s">
        <v>125</v>
      </c>
      <c r="E110" t="s">
        <v>110</v>
      </c>
      <c r="F110" t="s">
        <v>26</v>
      </c>
      <c r="G110" t="s">
        <v>44</v>
      </c>
      <c r="H110" t="s">
        <v>44</v>
      </c>
      <c r="I110" t="s">
        <v>138</v>
      </c>
      <c r="J110" s="3">
        <v>44573</v>
      </c>
      <c r="K110" s="3">
        <v>44602</v>
      </c>
      <c r="L110" s="3">
        <v>44598</v>
      </c>
      <c r="M110" t="s">
        <v>16</v>
      </c>
      <c r="N110" s="1">
        <v>227432.45</v>
      </c>
      <c r="P110" s="1">
        <v>119.31</v>
      </c>
      <c r="Q110" s="1">
        <v>424.09</v>
      </c>
      <c r="W110" s="1">
        <f t="shared" si="0"/>
        <v>543.4</v>
      </c>
    </row>
    <row r="111" spans="1:23" x14ac:dyDescent="0.3">
      <c r="A111" t="s">
        <v>23</v>
      </c>
      <c r="B111" t="s">
        <v>15</v>
      </c>
      <c r="C111" t="s">
        <v>106</v>
      </c>
      <c r="D111" t="s">
        <v>125</v>
      </c>
      <c r="E111" t="s">
        <v>110</v>
      </c>
      <c r="F111" t="s">
        <v>26</v>
      </c>
      <c r="G111" t="s">
        <v>44</v>
      </c>
      <c r="H111" t="s">
        <v>44</v>
      </c>
      <c r="I111" t="s">
        <v>139</v>
      </c>
      <c r="J111" s="3">
        <v>44573</v>
      </c>
      <c r="K111" s="3">
        <v>44602</v>
      </c>
      <c r="L111" s="3">
        <v>44598</v>
      </c>
      <c r="M111" t="s">
        <v>16</v>
      </c>
      <c r="N111" s="1">
        <v>227432.45</v>
      </c>
      <c r="P111" s="1">
        <v>119.31</v>
      </c>
      <c r="Q111" s="1">
        <v>424.09</v>
      </c>
      <c r="W111" s="1">
        <f t="shared" si="0"/>
        <v>543.4</v>
      </c>
    </row>
    <row r="112" spans="1:23" x14ac:dyDescent="0.3">
      <c r="A112" t="s">
        <v>23</v>
      </c>
      <c r="B112" t="s">
        <v>15</v>
      </c>
      <c r="C112" t="s">
        <v>106</v>
      </c>
      <c r="D112" t="s">
        <v>112</v>
      </c>
      <c r="E112" t="s">
        <v>110</v>
      </c>
      <c r="F112" t="s">
        <v>26</v>
      </c>
      <c r="G112" t="s">
        <v>44</v>
      </c>
      <c r="H112" t="s">
        <v>44</v>
      </c>
      <c r="I112" t="s">
        <v>140</v>
      </c>
      <c r="J112" s="3">
        <v>44573</v>
      </c>
      <c r="K112" s="3">
        <v>44602</v>
      </c>
      <c r="L112" s="3">
        <v>44598</v>
      </c>
      <c r="M112" t="s">
        <v>16</v>
      </c>
      <c r="N112" s="1">
        <v>214005.78</v>
      </c>
      <c r="P112" s="1">
        <v>112.26</v>
      </c>
      <c r="Q112" s="1">
        <v>399.06</v>
      </c>
      <c r="R112" s="1">
        <v>119.11</v>
      </c>
      <c r="W112" s="1">
        <f t="shared" si="0"/>
        <v>630.42999999999995</v>
      </c>
    </row>
    <row r="113" spans="1:23" x14ac:dyDescent="0.3">
      <c r="A113" t="s">
        <v>23</v>
      </c>
      <c r="B113" t="s">
        <v>15</v>
      </c>
      <c r="C113" t="s">
        <v>106</v>
      </c>
      <c r="D113" t="s">
        <v>109</v>
      </c>
      <c r="E113" t="s">
        <v>110</v>
      </c>
      <c r="F113" t="s">
        <v>26</v>
      </c>
      <c r="G113" t="s">
        <v>44</v>
      </c>
      <c r="H113" t="s">
        <v>44</v>
      </c>
      <c r="I113" t="s">
        <v>141</v>
      </c>
      <c r="J113" s="3">
        <v>44573</v>
      </c>
      <c r="K113" s="3">
        <v>44602</v>
      </c>
      <c r="L113" s="3">
        <v>44598</v>
      </c>
      <c r="M113" t="s">
        <v>16</v>
      </c>
      <c r="N113" s="1">
        <v>186973.96</v>
      </c>
      <c r="P113" s="1">
        <v>98.08</v>
      </c>
      <c r="Q113" s="1">
        <v>348.64</v>
      </c>
      <c r="R113" s="1">
        <v>104.06</v>
      </c>
      <c r="W113" s="1">
        <f t="shared" si="0"/>
        <v>550.78</v>
      </c>
    </row>
    <row r="114" spans="1:23" x14ac:dyDescent="0.3">
      <c r="A114" t="s">
        <v>23</v>
      </c>
      <c r="B114" t="s">
        <v>15</v>
      </c>
      <c r="C114" t="s">
        <v>106</v>
      </c>
      <c r="D114" t="s">
        <v>132</v>
      </c>
      <c r="E114" t="s">
        <v>110</v>
      </c>
      <c r="F114" t="s">
        <v>26</v>
      </c>
      <c r="G114" t="s">
        <v>44</v>
      </c>
      <c r="H114" t="s">
        <v>44</v>
      </c>
      <c r="I114" t="s">
        <v>142</v>
      </c>
      <c r="J114" s="3">
        <v>44573</v>
      </c>
      <c r="K114" s="3">
        <v>44602</v>
      </c>
      <c r="L114" s="3">
        <v>44598</v>
      </c>
      <c r="M114" t="s">
        <v>16</v>
      </c>
      <c r="N114" s="1">
        <v>203508.81</v>
      </c>
      <c r="P114" s="1">
        <v>106.75</v>
      </c>
      <c r="Q114" s="1">
        <v>379.48</v>
      </c>
      <c r="W114" s="1">
        <f t="shared" si="0"/>
        <v>486.23</v>
      </c>
    </row>
    <row r="115" spans="1:23" x14ac:dyDescent="0.3">
      <c r="A115" t="s">
        <v>23</v>
      </c>
      <c r="B115" t="s">
        <v>15</v>
      </c>
      <c r="C115" t="s">
        <v>106</v>
      </c>
      <c r="D115" t="s">
        <v>118</v>
      </c>
      <c r="E115" t="s">
        <v>110</v>
      </c>
      <c r="F115" t="s">
        <v>26</v>
      </c>
      <c r="G115" t="s">
        <v>44</v>
      </c>
      <c r="H115" t="s">
        <v>44</v>
      </c>
      <c r="I115" t="s">
        <v>143</v>
      </c>
      <c r="J115" s="3">
        <v>44573</v>
      </c>
      <c r="K115" s="3">
        <v>44602</v>
      </c>
      <c r="L115" s="3">
        <v>44598</v>
      </c>
      <c r="M115" t="s">
        <v>16</v>
      </c>
      <c r="N115" s="1">
        <v>190554.41</v>
      </c>
      <c r="P115" s="1">
        <v>99.96</v>
      </c>
      <c r="Q115" s="1">
        <v>355.33</v>
      </c>
      <c r="W115" s="1">
        <f t="shared" si="0"/>
        <v>455.28999999999996</v>
      </c>
    </row>
    <row r="116" spans="1:23" x14ac:dyDescent="0.3">
      <c r="A116" t="s">
        <v>23</v>
      </c>
      <c r="B116" t="s">
        <v>15</v>
      </c>
      <c r="C116" t="s">
        <v>106</v>
      </c>
      <c r="D116" t="s">
        <v>125</v>
      </c>
      <c r="E116" t="s">
        <v>110</v>
      </c>
      <c r="F116" t="s">
        <v>26</v>
      </c>
      <c r="G116" t="s">
        <v>44</v>
      </c>
      <c r="H116" t="s">
        <v>44</v>
      </c>
      <c r="I116" t="s">
        <v>144</v>
      </c>
      <c r="J116" s="3">
        <v>44573</v>
      </c>
      <c r="K116" s="3">
        <v>44602</v>
      </c>
      <c r="L116" s="3">
        <v>44598</v>
      </c>
      <c r="M116" t="s">
        <v>16</v>
      </c>
      <c r="N116" s="1">
        <v>227432.45</v>
      </c>
      <c r="P116" s="1">
        <v>119.31</v>
      </c>
      <c r="Q116" s="1">
        <v>424.09</v>
      </c>
      <c r="W116" s="1">
        <f t="shared" si="0"/>
        <v>543.4</v>
      </c>
    </row>
    <row r="117" spans="1:23" x14ac:dyDescent="0.3">
      <c r="A117" t="s">
        <v>23</v>
      </c>
      <c r="B117" t="s">
        <v>15</v>
      </c>
      <c r="C117" t="s">
        <v>106</v>
      </c>
      <c r="D117" t="s">
        <v>116</v>
      </c>
      <c r="E117" t="s">
        <v>110</v>
      </c>
      <c r="F117" t="s">
        <v>26</v>
      </c>
      <c r="G117" t="s">
        <v>44</v>
      </c>
      <c r="H117" t="s">
        <v>44</v>
      </c>
      <c r="I117" t="s">
        <v>145</v>
      </c>
      <c r="J117" s="3">
        <v>44573</v>
      </c>
      <c r="K117" s="3">
        <v>44602</v>
      </c>
      <c r="L117" s="3">
        <v>44598</v>
      </c>
      <c r="M117" t="s">
        <v>16</v>
      </c>
      <c r="N117" s="1">
        <v>204412.16</v>
      </c>
      <c r="P117" s="1">
        <v>107.23</v>
      </c>
      <c r="Q117" s="1">
        <v>381.16</v>
      </c>
      <c r="W117" s="1">
        <f t="shared" si="0"/>
        <v>488.39000000000004</v>
      </c>
    </row>
    <row r="118" spans="1:23" x14ac:dyDescent="0.3">
      <c r="A118" t="s">
        <v>23</v>
      </c>
      <c r="B118" t="s">
        <v>15</v>
      </c>
      <c r="C118" t="s">
        <v>106</v>
      </c>
      <c r="D118" t="s">
        <v>120</v>
      </c>
      <c r="E118" t="s">
        <v>110</v>
      </c>
      <c r="F118" t="s">
        <v>26</v>
      </c>
      <c r="G118" t="s">
        <v>44</v>
      </c>
      <c r="H118" t="s">
        <v>44</v>
      </c>
      <c r="I118" t="s">
        <v>146</v>
      </c>
      <c r="J118" s="3">
        <v>44573</v>
      </c>
      <c r="K118" s="3">
        <v>44602</v>
      </c>
      <c r="L118" s="3">
        <v>44598</v>
      </c>
      <c r="M118" t="s">
        <v>16</v>
      </c>
      <c r="N118" s="1">
        <v>239683.95</v>
      </c>
      <c r="P118" s="1">
        <v>125.73</v>
      </c>
      <c r="Q118" s="1">
        <v>446.94</v>
      </c>
      <c r="R118" s="1">
        <v>133.4</v>
      </c>
      <c r="W118" s="1">
        <f t="shared" si="0"/>
        <v>706.06999999999994</v>
      </c>
    </row>
    <row r="119" spans="1:23" x14ac:dyDescent="0.3">
      <c r="A119" t="s">
        <v>23</v>
      </c>
      <c r="B119" t="s">
        <v>15</v>
      </c>
      <c r="C119" t="s">
        <v>106</v>
      </c>
      <c r="D119" t="s">
        <v>130</v>
      </c>
      <c r="E119" t="s">
        <v>110</v>
      </c>
      <c r="F119" t="s">
        <v>26</v>
      </c>
      <c r="G119" t="s">
        <v>44</v>
      </c>
      <c r="H119" t="s">
        <v>44</v>
      </c>
      <c r="I119" t="s">
        <v>147</v>
      </c>
      <c r="J119" s="3">
        <v>44573</v>
      </c>
      <c r="K119" s="3">
        <v>44602</v>
      </c>
      <c r="L119" s="3">
        <v>44598</v>
      </c>
      <c r="M119" t="s">
        <v>16</v>
      </c>
      <c r="N119" s="1">
        <v>189821.29</v>
      </c>
      <c r="P119" s="1">
        <v>99.57</v>
      </c>
      <c r="Q119" s="1">
        <v>353.97</v>
      </c>
      <c r="W119" s="1">
        <f t="shared" si="0"/>
        <v>453.54</v>
      </c>
    </row>
    <row r="120" spans="1:23" x14ac:dyDescent="0.3">
      <c r="A120" t="s">
        <v>23</v>
      </c>
      <c r="B120" t="s">
        <v>15</v>
      </c>
      <c r="C120" t="s">
        <v>106</v>
      </c>
      <c r="D120" t="s">
        <v>148</v>
      </c>
      <c r="E120" t="s">
        <v>110</v>
      </c>
      <c r="F120" t="s">
        <v>26</v>
      </c>
      <c r="G120" t="s">
        <v>44</v>
      </c>
      <c r="H120" t="s">
        <v>44</v>
      </c>
      <c r="I120" t="s">
        <v>149</v>
      </c>
      <c r="J120" s="3">
        <v>44573</v>
      </c>
      <c r="K120" s="3">
        <v>44602</v>
      </c>
      <c r="L120" s="3">
        <v>44598</v>
      </c>
      <c r="M120" t="s">
        <v>16</v>
      </c>
      <c r="N120" s="1">
        <v>252012.32</v>
      </c>
      <c r="P120" s="1">
        <v>132.19999999999999</v>
      </c>
      <c r="Q120" s="1">
        <v>469.93</v>
      </c>
      <c r="R120" s="1">
        <v>260</v>
      </c>
      <c r="W120" s="1">
        <f t="shared" si="0"/>
        <v>862.13</v>
      </c>
    </row>
    <row r="121" spans="1:23" x14ac:dyDescent="0.3">
      <c r="A121" t="s">
        <v>23</v>
      </c>
      <c r="B121" t="s">
        <v>15</v>
      </c>
      <c r="C121" t="s">
        <v>106</v>
      </c>
      <c r="D121" t="s">
        <v>116</v>
      </c>
      <c r="E121" t="s">
        <v>110</v>
      </c>
      <c r="F121" t="s">
        <v>26</v>
      </c>
      <c r="G121" t="s">
        <v>44</v>
      </c>
      <c r="H121" t="s">
        <v>44</v>
      </c>
      <c r="I121" t="s">
        <v>150</v>
      </c>
      <c r="J121" s="3">
        <v>44573</v>
      </c>
      <c r="K121" s="3">
        <v>44602</v>
      </c>
      <c r="L121" s="3">
        <v>44598</v>
      </c>
      <c r="M121" t="s">
        <v>16</v>
      </c>
      <c r="N121" s="1">
        <v>204412.16</v>
      </c>
      <c r="P121" s="1">
        <v>107.23</v>
      </c>
      <c r="Q121" s="1">
        <v>381.16</v>
      </c>
      <c r="W121" s="1">
        <f t="shared" si="0"/>
        <v>488.39000000000004</v>
      </c>
    </row>
    <row r="122" spans="1:23" x14ac:dyDescent="0.3">
      <c r="A122" t="s">
        <v>23</v>
      </c>
      <c r="B122" t="s">
        <v>15</v>
      </c>
      <c r="C122" t="s">
        <v>106</v>
      </c>
      <c r="D122" t="s">
        <v>118</v>
      </c>
      <c r="E122" t="s">
        <v>110</v>
      </c>
      <c r="F122" t="s">
        <v>26</v>
      </c>
      <c r="G122" t="s">
        <v>44</v>
      </c>
      <c r="H122" t="s">
        <v>44</v>
      </c>
      <c r="I122" t="s">
        <v>151</v>
      </c>
      <c r="J122" s="3">
        <v>44573</v>
      </c>
      <c r="K122" s="3">
        <v>44602</v>
      </c>
      <c r="L122" s="3">
        <v>44598</v>
      </c>
      <c r="M122" t="s">
        <v>16</v>
      </c>
      <c r="N122" s="1">
        <v>190554.41</v>
      </c>
      <c r="P122" s="1">
        <v>99.96</v>
      </c>
      <c r="Q122" s="1">
        <v>355.33</v>
      </c>
      <c r="R122" s="1">
        <v>850</v>
      </c>
      <c r="W122" s="1">
        <f t="shared" si="0"/>
        <v>1305.29</v>
      </c>
    </row>
    <row r="123" spans="1:23" x14ac:dyDescent="0.3">
      <c r="A123" t="s">
        <v>23</v>
      </c>
      <c r="B123" t="s">
        <v>15</v>
      </c>
      <c r="C123" t="s">
        <v>106</v>
      </c>
      <c r="D123" t="s">
        <v>120</v>
      </c>
      <c r="E123" t="s">
        <v>110</v>
      </c>
      <c r="F123" t="s">
        <v>26</v>
      </c>
      <c r="G123" t="s">
        <v>44</v>
      </c>
      <c r="H123" t="s">
        <v>44</v>
      </c>
      <c r="I123" t="s">
        <v>152</v>
      </c>
      <c r="J123" s="3">
        <v>44573</v>
      </c>
      <c r="K123" s="3">
        <v>44602</v>
      </c>
      <c r="L123" s="3">
        <v>44598</v>
      </c>
      <c r="M123" t="s">
        <v>16</v>
      </c>
      <c r="N123" s="1">
        <v>239683.95</v>
      </c>
      <c r="P123" s="1">
        <v>125.73</v>
      </c>
      <c r="Q123" s="1">
        <v>446.94</v>
      </c>
      <c r="R123" s="1">
        <v>133.4</v>
      </c>
      <c r="W123" s="1">
        <f t="shared" si="0"/>
        <v>706.06999999999994</v>
      </c>
    </row>
    <row r="124" spans="1:23" x14ac:dyDescent="0.3">
      <c r="A124" t="s">
        <v>23</v>
      </c>
      <c r="B124" t="s">
        <v>15</v>
      </c>
      <c r="C124" t="s">
        <v>106</v>
      </c>
      <c r="E124" t="s">
        <v>25</v>
      </c>
      <c r="F124" t="s">
        <v>26</v>
      </c>
      <c r="G124" t="s">
        <v>17</v>
      </c>
      <c r="H124" t="s">
        <v>17</v>
      </c>
      <c r="I124" t="s">
        <v>196</v>
      </c>
      <c r="J124" s="3">
        <v>44568</v>
      </c>
      <c r="K124" s="3">
        <v>44602</v>
      </c>
      <c r="L124" s="3">
        <v>44600</v>
      </c>
      <c r="M124" t="s">
        <v>16</v>
      </c>
      <c r="N124" s="1">
        <v>3602656.21</v>
      </c>
      <c r="P124" s="1">
        <v>1383.33</v>
      </c>
      <c r="W124" s="1">
        <f t="shared" si="0"/>
        <v>1383.33</v>
      </c>
    </row>
    <row r="125" spans="1:23" x14ac:dyDescent="0.3">
      <c r="W125" s="1"/>
    </row>
    <row r="126" spans="1:23" x14ac:dyDescent="0.3">
      <c r="W126" s="1"/>
    </row>
  </sheetData>
  <pageMargins left="0.7" right="0.7" top="0.75" bottom="0.75" header="0.3" footer="0.3"/>
  <pageSetup orientation="portrait" horizontalDpi="4294967293" verticalDpi="0" r:id="rId1"/>
  <ignoredErrors>
    <ignoredError sqref="W2:W124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PELO_2122_PC_ASP_G_RUBRO_220308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2022-08-15T18:22:49Z</dcterms:modified>
</cp:coreProperties>
</file>